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FEDERALES" sheetId="1" r:id="rId1"/>
    <sheet name="ESTATA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0" i="2" l="1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K130" i="1" l="1"/>
  <c r="J130" i="1"/>
  <c r="I130" i="1"/>
  <c r="H130" i="1"/>
  <c r="G130" i="1"/>
  <c r="F130" i="1"/>
  <c r="E130" i="1"/>
  <c r="D130" i="1"/>
  <c r="C130" i="1"/>
  <c r="B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130" i="1" s="1"/>
</calcChain>
</file>

<file path=xl/sharedStrings.xml><?xml version="1.0" encoding="utf-8"?>
<sst xmlns="http://schemas.openxmlformats.org/spreadsheetml/2006/main" count="276" uniqueCount="148">
  <si>
    <t>Distribución de Participaciones Federales a Municipios 2015</t>
  </si>
  <si>
    <t>(pesos)</t>
  </si>
  <si>
    <t>Municipio</t>
  </si>
  <si>
    <t>Fondo General de Participaciones</t>
  </si>
  <si>
    <t>Fondo de Fomento Municipal</t>
  </si>
  <si>
    <t>Fondo de Fomento Municipal Derivado de la Cordinación mediante Convenio del Impuesto Predial</t>
  </si>
  <si>
    <t>Impuesto Especial Sobre Producción y Servicios</t>
  </si>
  <si>
    <t>Fondo de Fiscalización y Recaudación</t>
  </si>
  <si>
    <t>Impuesto Sobre Automóviles Nuevos</t>
  </si>
  <si>
    <t>Fondo de Compensación del Impuesto Sobre Automóviles Nuevos</t>
  </si>
  <si>
    <t>Impuesto Sobre Tenencia o Uso de Vehículos (Adeudos de Tenencia Federal)</t>
  </si>
  <si>
    <t>Art. 4o-A, 
Fracción I de la LCF
(Gasolinas)</t>
  </si>
  <si>
    <t>Art. 4o-A, 
Fracción II de la LCF
(FOCO)</t>
  </si>
  <si>
    <t>Total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</si>
  <si>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</si>
  <si>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</si>
  <si>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</si>
  <si>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</si>
  <si>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</si>
  <si>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</si>
  <si>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</si>
  <si>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</si>
  <si>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</si>
  <si>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</si>
  <si>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</si>
  <si>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</si>
  <si>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</si>
  <si>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</si>
  <si>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</si>
  <si>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</si>
  <si>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</si>
  <si>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</si>
  <si>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</si>
  <si>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</si>
  <si>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</si>
  <si>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</si>
  <si>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</si>
  <si>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</si>
  <si>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</si>
  <si>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</si>
  <si>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</si>
  <si>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</si>
  <si>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</si>
  <si>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</si>
  <si>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</si>
  <si>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</si>
  <si>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</si>
  <si>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</si>
  <si>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</si>
  <si>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</si>
  <si>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</si>
  <si>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</si>
  <si>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</si>
  <si>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</si>
  <si>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</si>
  <si>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</si>
  <si>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</si>
  <si>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</si>
  <si>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</si>
  <si>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</si>
  <si>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</si>
  <si>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</si>
  <si>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</si>
  <si>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</si>
  <si>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</si>
  <si>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</si>
  <si>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</si>
  <si>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</si>
  <si>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</si>
  <si>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</si>
  <si>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</si>
  <si>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</si>
  <si>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</si>
  <si>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</si>
  <si>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</si>
  <si>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</si>
  <si>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</si>
  <si>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</si>
  <si>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</si>
  <si>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</si>
  <si>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</si>
  <si>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</si>
  <si>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</si>
  <si>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</si>
  <si>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</si>
  <si>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</si>
  <si>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</si>
  <si>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</si>
  <si>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</si>
  <si>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</si>
  <si>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</si>
  <si>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</si>
  <si>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</si>
  <si>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</si>
  <si>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</si>
  <si>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</si>
  <si>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</si>
  <si>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</si>
  <si>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</si>
  <si>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</si>
  <si>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</si>
  <si>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</si>
  <si>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</si>
  <si>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</si>
  <si>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</si>
  <si>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</si>
  <si>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</si>
  <si>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</si>
  <si>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</si>
  <si>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</si>
  <si>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</si>
  <si>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</si>
  <si>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</si>
  <si>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</si>
  <si>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</si>
  <si>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</si>
  <si>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</si>
  <si>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</si>
  <si>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</si>
  <si>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</si>
  <si>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</si>
  <si>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</si>
  <si>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</si>
  <si>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</si>
  <si>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</si>
  <si>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</si>
  <si>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</si>
  <si>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Dde Chalco Solidaridad</t>
  </si>
  <si>
    <t>Villa de Allende</t>
  </si>
  <si>
    <t>Villa del Carbón</t>
  </si>
  <si>
    <t>Villa Guerrero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</si>
  <si>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</si>
  <si>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</si>
  <si>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</si>
  <si>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</si>
  <si>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</si>
  <si>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</si>
  <si>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</si>
  <si>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</si>
  <si>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r>
      <rPr>
        <b/>
        <sz val="10"/>
        <color rgb="FF000000"/>
        <rFont val="Arial"/>
        <family val="2"/>
      </rPr>
      <t>Fuente:</t>
    </r>
    <r>
      <rPr>
        <sz val="10"/>
        <color rgb="FF000000"/>
        <rFont val="Arial"/>
        <family val="2"/>
      </rPr>
      <t xml:space="preserve"> Acuerdo por el que se da a conocer el calendario de entrega, porcentajes, fórmulas y valiables utilizadas, así como los montos estimados que recibirá cada municipio por concepto departicipaciones federales y estatales para el ejercicio fiscal 2015.</t>
    </r>
  </si>
  <si>
    <t>Impuesto Sobre Tenencia o Uso de Vehículos (Estatal)</t>
  </si>
  <si>
    <t>Impuesto Sobre la Adquisición de Vehículos Automotores Usados</t>
  </si>
  <si>
    <t>Impuesto Sobre Loterías, Rifas, Sorteos, Concursos y Juegos Permitidos con Cruce de Apuestas</t>
  </si>
  <si>
    <t>San Antonio la Isla</t>
  </si>
  <si>
    <t>Valle de Chalco Solidaridad</t>
  </si>
  <si>
    <r>
      <t xml:space="preserve">Total </t>
    </r>
    <r>
      <rPr>
        <b/>
        <vertAlign val="superscript"/>
        <sz val="10"/>
        <color theme="0"/>
        <rFont val="Arial"/>
        <family val="2"/>
      </rPr>
      <t>1/</t>
    </r>
  </si>
  <si>
    <t>1/ Los totales pueden no coincidir por efectos del redondeo.</t>
  </si>
  <si>
    <t>MONTOS ESTIMADOS DE PARTICIPACIONES ESTATALES CORRESPONDIENTE A LOS MUNICIPIOS PARA 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</si>
</sst>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000000000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theme="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3" fontId="2" fillId="0" borderId="5" xfId="0" applyNumberFormat="1" applyFont="1" applyBorder="1" applyAlignment="1">
      <alignment wrapText="1"/>
    </xf>
    <xf numFmtId="41" fontId="2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4" fillId="4" borderId="7" xfId="0" applyFont="1" applyFill="1" applyBorder="1" applyAlignment="1">
      <alignment horizontal="left" vertical="center" indent="1"/>
    </xf>
    <xf numFmtId="3" fontId="2" fillId="4" borderId="8" xfId="0" applyNumberFormat="1" applyFont="1" applyFill="1" applyBorder="1" applyAlignment="1">
      <alignment wrapText="1"/>
    </xf>
    <xf numFmtId="41" fontId="2" fillId="4" borderId="8" xfId="0" applyNumberFormat="1" applyFont="1" applyFill="1" applyBorder="1" applyAlignment="1">
      <alignment wrapText="1"/>
    </xf>
    <xf numFmtId="3" fontId="1" fillId="4" borderId="9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left" vertical="center" indent="1"/>
    </xf>
    <xf numFmtId="3" fontId="2" fillId="0" borderId="8" xfId="0" applyNumberFormat="1" applyFont="1" applyBorder="1" applyAlignment="1">
      <alignment wrapText="1"/>
    </xf>
    <xf numFmtId="41" fontId="2" fillId="0" borderId="8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0" fontId="3" fillId="3" borderId="10" xfId="0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indent="1"/>
    </xf>
    <xf numFmtId="0" fontId="4" fillId="0" borderId="0" xfId="0" applyFont="1"/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2" fillId="0" borderId="5" xfId="0" applyNumberFormat="1" applyFont="1" applyBorder="1"/>
    <xf numFmtId="3" fontId="1" fillId="0" borderId="6" xfId="0" applyNumberFormat="1" applyFont="1" applyBorder="1"/>
    <xf numFmtId="0" fontId="4" fillId="5" borderId="7" xfId="0" applyFont="1" applyFill="1" applyBorder="1" applyAlignment="1">
      <alignment horizontal="left" vertical="center" indent="1"/>
    </xf>
    <xf numFmtId="3" fontId="2" fillId="5" borderId="8" xfId="0" applyNumberFormat="1" applyFont="1" applyFill="1" applyBorder="1"/>
    <xf numFmtId="3" fontId="1" fillId="5" borderId="9" xfId="0" applyNumberFormat="1" applyFont="1" applyFill="1" applyBorder="1"/>
    <xf numFmtId="3" fontId="2" fillId="0" borderId="8" xfId="0" applyNumberFormat="1" applyFont="1" applyBorder="1"/>
    <xf numFmtId="3" fontId="1" fillId="0" borderId="9" xfId="0" applyNumberFormat="1" applyFont="1" applyBorder="1"/>
    <xf numFmtId="0" fontId="4" fillId="0" borderId="10" xfId="0" applyFont="1" applyBorder="1" applyAlignment="1">
      <alignment horizontal="left" vertical="center" indent="1"/>
    </xf>
    <xf numFmtId="3" fontId="2" fillId="0" borderId="11" xfId="0" applyNumberFormat="1" applyFont="1" applyBorder="1"/>
    <xf numFmtId="3" fontId="1" fillId="0" borderId="12" xfId="0" applyNumberFormat="1" applyFont="1" applyBorder="1"/>
    <xf numFmtId="0" fontId="3" fillId="3" borderId="14" xfId="0" applyFont="1" applyFill="1" applyBorder="1" applyAlignment="1">
      <alignment horizontal="center" vertical="center"/>
    </xf>
    <xf numFmtId="3" fontId="3" fillId="3" borderId="14" xfId="0" applyNumberFormat="1" applyFont="1" applyFill="1" applyBorder="1"/>
    <xf numFmtId="0" fontId="4" fillId="0" borderId="0" xfId="0" applyFont="1" applyFill="1" applyBorder="1" applyAlignment="1">
      <alignment horizontal="left" vertical="center" indent="1"/>
    </xf>
    <xf numFmtId="0" fontId="10" fillId="0" borderId="0" xfId="0" applyFont="1"/>
    <xf numFmtId="0" fontId="4" fillId="0" borderId="0" xfId="0" applyFont="1" applyFill="1" applyBorder="1" applyAlignment="1">
      <alignment horizontal="left" vertical="center" wrapText="1"/>
    </xf>
    <xf numFmtId="164" fontId="6" fillId="0" borderId="0" xfId="0" applyNumberFormat="1" applyFont="1"/>
    <xf numFmtId="3" fontId="6" fillId="0" borderId="0" xfId="0" applyNumberFormat="1" applyFont="1"/>
    <xf numFmtId="3" fontId="3" fillId="3" borderId="15" xfId="0" applyNumberFormat="1" applyFont="1" applyFill="1" applyBorder="1"/>
    <xf numFmtId="3" fontId="3" fillId="3" borderId="16" xfId="0" applyNumberFormat="1" applyFont="1" applyFill="1" applyBorder="1"/>
  </cellXfs>
  <cellStyles count="2">
    <cellStyle name="Normal" xfId="0" builtinId="0"/>
    <cellStyle name="Normal_Xl00002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132"/>
  <sheetViews>
    <sheetView tabSelected="1" workbookViewId="0">
      <selection activeCell="B13" sqref="B13"/>
    </sheetView>
  </sheetViews>
  <sheetFormatPr baseColWidth="10" defaultRowHeight="15" x14ac:dyDescent="0.25"/>
  <cols>
    <col min="1" max="1" width="29.7109375" customWidth="1"/>
    <col min="2" max="12" width="20" style="24" customWidth="1"/>
  </cols>
  <sheetData>
    <row r="2" spans="1:12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thickBot="1" x14ac:dyDescent="0.3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19.25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6" t="s">
        <v>13</v>
      </c>
    </row>
    <row r="5" spans="1:12" x14ac:dyDescent="0.25">
      <c r="A5" s="7" t="s">
        <v>14</v>
      </c>
      <c r="B5" s="8">
        <v>60781629.810000002</v>
      </c>
      <c r="C5" s="8">
        <v>7684007.7599999998</v>
      </c>
      <c r="D5" s="9">
        <v>718675.59</v>
      </c>
      <c r="E5" s="8">
        <v>1161397.1299999999</v>
      </c>
      <c r="F5" s="8">
        <v>1840075.72</v>
      </c>
      <c r="G5" s="8">
        <v>1958957.84</v>
      </c>
      <c r="H5" s="8">
        <v>581227.81000000006</v>
      </c>
      <c r="I5" s="8">
        <v>6319.28</v>
      </c>
      <c r="J5" s="8">
        <v>2032126.77</v>
      </c>
      <c r="K5" s="8">
        <v>399303.06</v>
      </c>
      <c r="L5" s="10">
        <f t="shared" ref="L5:L68" si="0">K5+J5+I5+H5+G5+F5+E5+D5+C5+B5</f>
        <v>77163720.769999996</v>
      </c>
    </row>
    <row r="6" spans="1:12" x14ac:dyDescent="0.25">
      <c r="A6" s="11" t="s">
        <v>15</v>
      </c>
      <c r="B6" s="12">
        <v>73390420.019999996</v>
      </c>
      <c r="C6" s="12">
        <v>9278009.8000000007</v>
      </c>
      <c r="D6" s="13">
        <v>0</v>
      </c>
      <c r="E6" s="12">
        <v>1402322.11</v>
      </c>
      <c r="F6" s="12">
        <v>8907188.9399999995</v>
      </c>
      <c r="G6" s="12">
        <v>2365332.08</v>
      </c>
      <c r="H6" s="12">
        <v>701800.08</v>
      </c>
      <c r="I6" s="12">
        <v>7630.17</v>
      </c>
      <c r="J6" s="12">
        <v>3393000.73</v>
      </c>
      <c r="K6" s="12">
        <v>666708.19999999995</v>
      </c>
      <c r="L6" s="14">
        <f t="shared" si="0"/>
        <v>100112412.13</v>
      </c>
    </row>
    <row r="7" spans="1:12" x14ac:dyDescent="0.25">
      <c r="A7" s="15" t="s">
        <v>16</v>
      </c>
      <c r="B7" s="16">
        <v>45136260.579999998</v>
      </c>
      <c r="C7" s="16">
        <v>5706121.7000000002</v>
      </c>
      <c r="D7" s="17">
        <v>557040.43000000005</v>
      </c>
      <c r="E7" s="16">
        <v>862450.12</v>
      </c>
      <c r="F7" s="16">
        <v>735476.66000000015</v>
      </c>
      <c r="G7" s="16">
        <v>1454716.37</v>
      </c>
      <c r="H7" s="16">
        <v>431618.07</v>
      </c>
      <c r="I7" s="16">
        <v>4692.68</v>
      </c>
      <c r="J7" s="16">
        <v>1742554.24</v>
      </c>
      <c r="K7" s="16">
        <v>342403.46</v>
      </c>
      <c r="L7" s="18">
        <f t="shared" si="0"/>
        <v>56973334.310000002</v>
      </c>
    </row>
    <row r="8" spans="1:12" x14ac:dyDescent="0.25">
      <c r="A8" s="11" t="s">
        <v>17</v>
      </c>
      <c r="B8" s="12">
        <v>29589898.120000001</v>
      </c>
      <c r="C8" s="12">
        <v>3740752.06</v>
      </c>
      <c r="D8" s="13">
        <v>0</v>
      </c>
      <c r="E8" s="12">
        <v>565394.89</v>
      </c>
      <c r="F8" s="12">
        <v>317414.08000000007</v>
      </c>
      <c r="G8" s="12">
        <v>953665.82</v>
      </c>
      <c r="H8" s="12">
        <v>282955.09000000003</v>
      </c>
      <c r="I8" s="12">
        <v>3076.37</v>
      </c>
      <c r="J8" s="12">
        <v>1203404.19</v>
      </c>
      <c r="K8" s="12">
        <v>236463.09</v>
      </c>
      <c r="L8" s="14">
        <f t="shared" si="0"/>
        <v>36893023.710000001</v>
      </c>
    </row>
    <row r="9" spans="1:12" x14ac:dyDescent="0.25">
      <c r="A9" s="15" t="s">
        <v>18</v>
      </c>
      <c r="B9" s="16">
        <v>102517747.31999999</v>
      </c>
      <c r="C9" s="16">
        <v>12960283.710000001</v>
      </c>
      <c r="D9" s="17">
        <v>1920575.12</v>
      </c>
      <c r="E9" s="16">
        <v>1958878.34</v>
      </c>
      <c r="F9" s="16">
        <v>5209238.47</v>
      </c>
      <c r="G9" s="16">
        <v>3304089.51</v>
      </c>
      <c r="H9" s="16">
        <v>980331.81</v>
      </c>
      <c r="I9" s="16">
        <v>10658.45</v>
      </c>
      <c r="J9" s="16">
        <v>3592615.97</v>
      </c>
      <c r="K9" s="16">
        <v>705931.62</v>
      </c>
      <c r="L9" s="18">
        <f t="shared" si="0"/>
        <v>133160350.31999999</v>
      </c>
    </row>
    <row r="10" spans="1:12" x14ac:dyDescent="0.25">
      <c r="A10" s="11" t="s">
        <v>19</v>
      </c>
      <c r="B10" s="12">
        <v>17470131.48</v>
      </c>
      <c r="C10" s="12">
        <v>2208572.33</v>
      </c>
      <c r="D10" s="13">
        <v>0</v>
      </c>
      <c r="E10" s="12">
        <v>333814.03000000003</v>
      </c>
      <c r="F10" s="12">
        <v>637068.03999999992</v>
      </c>
      <c r="G10" s="12">
        <v>563052.54</v>
      </c>
      <c r="H10" s="12">
        <v>167059.13</v>
      </c>
      <c r="I10" s="12">
        <v>1816.31</v>
      </c>
      <c r="J10" s="12">
        <v>1131978.1000000001</v>
      </c>
      <c r="K10" s="12">
        <v>222428.21</v>
      </c>
      <c r="L10" s="14">
        <f t="shared" si="0"/>
        <v>22735920.170000002</v>
      </c>
    </row>
    <row r="11" spans="1:12" x14ac:dyDescent="0.25">
      <c r="A11" s="15" t="s">
        <v>20</v>
      </c>
      <c r="B11" s="16">
        <v>29086848.579999998</v>
      </c>
      <c r="C11" s="16">
        <v>3677156.59</v>
      </c>
      <c r="D11" s="17">
        <v>0</v>
      </c>
      <c r="E11" s="16">
        <v>555782.77</v>
      </c>
      <c r="F11" s="16">
        <v>637224.41</v>
      </c>
      <c r="G11" s="16">
        <v>937452.82</v>
      </c>
      <c r="H11" s="16">
        <v>278144.65000000002</v>
      </c>
      <c r="I11" s="16">
        <v>3024.07</v>
      </c>
      <c r="J11" s="16">
        <v>1347551.76</v>
      </c>
      <c r="K11" s="16">
        <v>264787.39</v>
      </c>
      <c r="L11" s="18">
        <f t="shared" si="0"/>
        <v>36787973.039999999</v>
      </c>
    </row>
    <row r="12" spans="1:12" x14ac:dyDescent="0.25">
      <c r="A12" s="11" t="s">
        <v>21</v>
      </c>
      <c r="B12" s="12">
        <v>44453706.969999999</v>
      </c>
      <c r="C12" s="12">
        <v>5619833.3399999999</v>
      </c>
      <c r="D12" s="13">
        <v>0</v>
      </c>
      <c r="E12" s="12">
        <v>849408.09</v>
      </c>
      <c r="F12" s="12">
        <v>558912.69000000006</v>
      </c>
      <c r="G12" s="12">
        <v>1432718.05</v>
      </c>
      <c r="H12" s="12">
        <v>425091.11</v>
      </c>
      <c r="I12" s="12">
        <v>4621.71</v>
      </c>
      <c r="J12" s="12">
        <v>1409910.16</v>
      </c>
      <c r="K12" s="12">
        <v>277040.51</v>
      </c>
      <c r="L12" s="14">
        <f t="shared" si="0"/>
        <v>55031242.629999995</v>
      </c>
    </row>
    <row r="13" spans="1:12" x14ac:dyDescent="0.25">
      <c r="A13" s="15" t="s">
        <v>22</v>
      </c>
      <c r="B13" s="16">
        <v>50752016.719999999</v>
      </c>
      <c r="C13" s="16">
        <v>6416065.0499999998</v>
      </c>
      <c r="D13" s="17">
        <v>0</v>
      </c>
      <c r="E13" s="16">
        <v>969754.3</v>
      </c>
      <c r="F13" s="16">
        <v>5617038.1299999999</v>
      </c>
      <c r="G13" s="16">
        <v>1635709.04</v>
      </c>
      <c r="H13" s="16">
        <v>485319.06</v>
      </c>
      <c r="I13" s="16">
        <v>5276.53</v>
      </c>
      <c r="J13" s="16">
        <v>1807287.51</v>
      </c>
      <c r="K13" s="16">
        <v>355123.24</v>
      </c>
      <c r="L13" s="18">
        <f t="shared" si="0"/>
        <v>68043589.579999998</v>
      </c>
    </row>
    <row r="14" spans="1:12" x14ac:dyDescent="0.25">
      <c r="A14" s="11" t="s">
        <v>23</v>
      </c>
      <c r="B14" s="12">
        <v>33846682.710000001</v>
      </c>
      <c r="C14" s="12">
        <v>4278894.3600000003</v>
      </c>
      <c r="D14" s="13">
        <v>0</v>
      </c>
      <c r="E14" s="12">
        <v>646732.25</v>
      </c>
      <c r="F14" s="12">
        <v>1198144.67</v>
      </c>
      <c r="G14" s="12">
        <v>1090859.6000000001</v>
      </c>
      <c r="H14" s="12">
        <v>323660.84000000003</v>
      </c>
      <c r="I14" s="12">
        <v>3518.93</v>
      </c>
      <c r="J14" s="12">
        <v>1431266.02</v>
      </c>
      <c r="K14" s="12">
        <v>281236.83</v>
      </c>
      <c r="L14" s="14">
        <f t="shared" si="0"/>
        <v>43100996.210000001</v>
      </c>
    </row>
    <row r="15" spans="1:12" x14ac:dyDescent="0.25">
      <c r="A15" s="15" t="s">
        <v>24</v>
      </c>
      <c r="B15" s="16">
        <v>38194651.25</v>
      </c>
      <c r="C15" s="16">
        <v>4828564.12</v>
      </c>
      <c r="D15" s="17">
        <v>0</v>
      </c>
      <c r="E15" s="16">
        <v>729811.93</v>
      </c>
      <c r="F15" s="16">
        <v>1016722.4199999999</v>
      </c>
      <c r="G15" s="16">
        <v>1230992.19</v>
      </c>
      <c r="H15" s="16">
        <v>365238.53</v>
      </c>
      <c r="I15" s="16">
        <v>3970.98</v>
      </c>
      <c r="J15" s="16">
        <v>1948016.7</v>
      </c>
      <c r="K15" s="16">
        <v>382775.84</v>
      </c>
      <c r="L15" s="18">
        <f t="shared" si="0"/>
        <v>48700743.960000001</v>
      </c>
    </row>
    <row r="16" spans="1:12" x14ac:dyDescent="0.25">
      <c r="A16" s="11" t="s">
        <v>25</v>
      </c>
      <c r="B16" s="12">
        <v>19152269.5</v>
      </c>
      <c r="C16" s="12">
        <v>2421228.06</v>
      </c>
      <c r="D16" s="13">
        <v>0</v>
      </c>
      <c r="E16" s="12">
        <v>365955.82</v>
      </c>
      <c r="F16" s="12">
        <v>283635.52</v>
      </c>
      <c r="G16" s="12">
        <v>617266.91</v>
      </c>
      <c r="H16" s="12">
        <v>183144.67</v>
      </c>
      <c r="I16" s="12">
        <v>1991.2</v>
      </c>
      <c r="J16" s="12">
        <v>1121417.1100000001</v>
      </c>
      <c r="K16" s="12">
        <v>220353.03</v>
      </c>
      <c r="L16" s="14">
        <f t="shared" si="0"/>
        <v>24367261.82</v>
      </c>
    </row>
    <row r="17" spans="1:12" x14ac:dyDescent="0.25">
      <c r="A17" s="15" t="s">
        <v>26</v>
      </c>
      <c r="B17" s="16">
        <v>407856834.72000003</v>
      </c>
      <c r="C17" s="16">
        <v>51561221.619999997</v>
      </c>
      <c r="D17" s="17">
        <v>0</v>
      </c>
      <c r="E17" s="16">
        <v>7793205.9500000002</v>
      </c>
      <c r="F17" s="16">
        <v>70368411.950000003</v>
      </c>
      <c r="G17" s="16">
        <v>13144997.060000001</v>
      </c>
      <c r="H17" s="16">
        <v>3900154.27</v>
      </c>
      <c r="I17" s="16">
        <v>42403.59</v>
      </c>
      <c r="J17" s="16">
        <v>9750804.5</v>
      </c>
      <c r="K17" s="16">
        <v>1915985.82</v>
      </c>
      <c r="L17" s="18">
        <f t="shared" si="0"/>
        <v>566334019.48000002</v>
      </c>
    </row>
    <row r="18" spans="1:12" x14ac:dyDescent="0.25">
      <c r="A18" s="11" t="s">
        <v>27</v>
      </c>
      <c r="B18" s="12">
        <v>93146217.090000004</v>
      </c>
      <c r="C18" s="12">
        <v>11775535.76</v>
      </c>
      <c r="D18" s="13">
        <v>1157385.99</v>
      </c>
      <c r="E18" s="12">
        <v>1779809.95</v>
      </c>
      <c r="F18" s="12">
        <v>7833035.0800000001</v>
      </c>
      <c r="G18" s="12">
        <v>3002050.34</v>
      </c>
      <c r="H18" s="12">
        <v>890716.02</v>
      </c>
      <c r="I18" s="12">
        <v>9684.1200000000008</v>
      </c>
      <c r="J18" s="12">
        <v>2622246.63</v>
      </c>
      <c r="K18" s="12">
        <v>515258.75</v>
      </c>
      <c r="L18" s="14">
        <f t="shared" si="0"/>
        <v>122731939.73</v>
      </c>
    </row>
    <row r="19" spans="1:12" x14ac:dyDescent="0.25">
      <c r="A19" s="15" t="s">
        <v>28</v>
      </c>
      <c r="B19" s="16">
        <v>31689038.879999999</v>
      </c>
      <c r="C19" s="16">
        <v>4006125.23</v>
      </c>
      <c r="D19" s="17">
        <v>583184.65</v>
      </c>
      <c r="E19" s="16">
        <v>605504.64</v>
      </c>
      <c r="F19" s="16">
        <v>532315.98</v>
      </c>
      <c r="G19" s="16">
        <v>1021319.95</v>
      </c>
      <c r="H19" s="16">
        <v>303028.24</v>
      </c>
      <c r="I19" s="16">
        <v>3294.61</v>
      </c>
      <c r="J19" s="16">
        <v>1433820.81</v>
      </c>
      <c r="K19" s="16">
        <v>281738.84000000003</v>
      </c>
      <c r="L19" s="18">
        <f t="shared" si="0"/>
        <v>40459371.829999998</v>
      </c>
    </row>
    <row r="20" spans="1:12" x14ac:dyDescent="0.25">
      <c r="A20" s="11" t="s">
        <v>29</v>
      </c>
      <c r="B20" s="12">
        <v>33870798.479999997</v>
      </c>
      <c r="C20" s="12">
        <v>4281943.07</v>
      </c>
      <c r="D20" s="13">
        <v>0</v>
      </c>
      <c r="E20" s="12">
        <v>647193.05000000005</v>
      </c>
      <c r="F20" s="12">
        <v>3265586.0899999994</v>
      </c>
      <c r="G20" s="12">
        <v>1091636.8400000001</v>
      </c>
      <c r="H20" s="12">
        <v>323891.44</v>
      </c>
      <c r="I20" s="12">
        <v>3521.44</v>
      </c>
      <c r="J20" s="12">
        <v>1395966.78</v>
      </c>
      <c r="K20" s="12">
        <v>274300.7</v>
      </c>
      <c r="L20" s="14">
        <f t="shared" si="0"/>
        <v>45154837.890000001</v>
      </c>
    </row>
    <row r="21" spans="1:12" x14ac:dyDescent="0.25">
      <c r="A21" s="15" t="s">
        <v>30</v>
      </c>
      <c r="B21" s="16">
        <v>15645605.01</v>
      </c>
      <c r="C21" s="16">
        <v>1977915.87</v>
      </c>
      <c r="D21" s="17">
        <v>0</v>
      </c>
      <c r="E21" s="16">
        <v>298951.52</v>
      </c>
      <c r="F21" s="16">
        <v>218714.37999999998</v>
      </c>
      <c r="G21" s="16">
        <v>504249.08</v>
      </c>
      <c r="H21" s="16">
        <v>149611.99</v>
      </c>
      <c r="I21" s="16">
        <v>1626.62</v>
      </c>
      <c r="J21" s="16">
        <v>1095599.3700000001</v>
      </c>
      <c r="K21" s="16">
        <v>215279.97</v>
      </c>
      <c r="L21" s="18">
        <f t="shared" si="0"/>
        <v>20107553.810000002</v>
      </c>
    </row>
    <row r="22" spans="1:12" x14ac:dyDescent="0.25">
      <c r="A22" s="11" t="s">
        <v>31</v>
      </c>
      <c r="B22" s="12">
        <v>41902686.93</v>
      </c>
      <c r="C22" s="12">
        <v>5297333.63</v>
      </c>
      <c r="D22" s="13">
        <v>1055324.8799999999</v>
      </c>
      <c r="E22" s="12">
        <v>800663.96</v>
      </c>
      <c r="F22" s="12">
        <v>1223234.4200000002</v>
      </c>
      <c r="G22" s="12">
        <v>1350500.1</v>
      </c>
      <c r="H22" s="12">
        <v>400696.84</v>
      </c>
      <c r="I22" s="12">
        <v>4356.49</v>
      </c>
      <c r="J22" s="12">
        <v>1782315.37</v>
      </c>
      <c r="K22" s="12">
        <v>350216.33</v>
      </c>
      <c r="L22" s="14">
        <f t="shared" si="0"/>
        <v>54167328.950000003</v>
      </c>
    </row>
    <row r="23" spans="1:12" x14ac:dyDescent="0.25">
      <c r="A23" s="15" t="s">
        <v>32</v>
      </c>
      <c r="B23" s="16">
        <v>35898939.020000003</v>
      </c>
      <c r="C23" s="16">
        <v>4538340.4000000004</v>
      </c>
      <c r="D23" s="17">
        <v>438392.79</v>
      </c>
      <c r="E23" s="16">
        <v>685946.15</v>
      </c>
      <c r="F23" s="16">
        <v>2245043.77</v>
      </c>
      <c r="G23" s="16">
        <v>1157002.67</v>
      </c>
      <c r="H23" s="16">
        <v>343285.65</v>
      </c>
      <c r="I23" s="16">
        <v>3732.3</v>
      </c>
      <c r="J23" s="16">
        <v>1549649.82</v>
      </c>
      <c r="K23" s="16">
        <v>304498.68</v>
      </c>
      <c r="L23" s="18">
        <f t="shared" si="0"/>
        <v>47164831.25</v>
      </c>
    </row>
    <row r="24" spans="1:12" x14ac:dyDescent="0.25">
      <c r="A24" s="11" t="s">
        <v>33</v>
      </c>
      <c r="B24" s="12">
        <v>179411226.08000001</v>
      </c>
      <c r="C24" s="12">
        <v>22681149.859999999</v>
      </c>
      <c r="D24" s="13">
        <v>0</v>
      </c>
      <c r="E24" s="12">
        <v>3428135.84</v>
      </c>
      <c r="F24" s="12">
        <v>14868996.829999998</v>
      </c>
      <c r="G24" s="12">
        <v>5782323.2000000002</v>
      </c>
      <c r="H24" s="12">
        <v>1715630.09</v>
      </c>
      <c r="I24" s="12">
        <v>18652.82</v>
      </c>
      <c r="J24" s="12">
        <v>6515814.2400000002</v>
      </c>
      <c r="K24" s="12">
        <v>1280325.9099999999</v>
      </c>
      <c r="L24" s="14">
        <f t="shared" si="0"/>
        <v>235702254.87</v>
      </c>
    </row>
    <row r="25" spans="1:12" x14ac:dyDescent="0.25">
      <c r="A25" s="15" t="s">
        <v>34</v>
      </c>
      <c r="B25" s="16">
        <v>34853879.149999999</v>
      </c>
      <c r="C25" s="16">
        <v>4406224.03</v>
      </c>
      <c r="D25" s="17">
        <v>347162.06</v>
      </c>
      <c r="E25" s="16">
        <v>665977.46</v>
      </c>
      <c r="F25" s="16">
        <v>384162.75</v>
      </c>
      <c r="G25" s="16">
        <v>1123320.98</v>
      </c>
      <c r="H25" s="16">
        <v>333292.21000000002</v>
      </c>
      <c r="I25" s="16">
        <v>3623.65</v>
      </c>
      <c r="J25" s="16">
        <v>1431805.76</v>
      </c>
      <c r="K25" s="16">
        <v>281342.89</v>
      </c>
      <c r="L25" s="18">
        <f t="shared" si="0"/>
        <v>43830790.939999998</v>
      </c>
    </row>
    <row r="26" spans="1:12" x14ac:dyDescent="0.25">
      <c r="A26" s="11" t="s">
        <v>35</v>
      </c>
      <c r="B26" s="12">
        <v>16351039.42</v>
      </c>
      <c r="C26" s="12">
        <v>2067096.82</v>
      </c>
      <c r="D26" s="13">
        <v>104189.6</v>
      </c>
      <c r="E26" s="12">
        <v>312430.75</v>
      </c>
      <c r="F26" s="12">
        <v>549653.47999999986</v>
      </c>
      <c r="G26" s="12">
        <v>526984.82999999996</v>
      </c>
      <c r="H26" s="12">
        <v>156357.75</v>
      </c>
      <c r="I26" s="12">
        <v>1699.97</v>
      </c>
      <c r="J26" s="12">
        <v>1110208.44</v>
      </c>
      <c r="K26" s="12">
        <v>218150.58</v>
      </c>
      <c r="L26" s="14">
        <f t="shared" si="0"/>
        <v>21397811.640000001</v>
      </c>
    </row>
    <row r="27" spans="1:12" x14ac:dyDescent="0.25">
      <c r="A27" s="15" t="s">
        <v>36</v>
      </c>
      <c r="B27" s="16">
        <v>29784464.719999999</v>
      </c>
      <c r="C27" s="16">
        <v>3765349.15</v>
      </c>
      <c r="D27" s="17">
        <v>0</v>
      </c>
      <c r="E27" s="16">
        <v>569112.61</v>
      </c>
      <c r="F27" s="16">
        <v>1035191.0000000001</v>
      </c>
      <c r="G27" s="16">
        <v>959936.59</v>
      </c>
      <c r="H27" s="16">
        <v>284815.64</v>
      </c>
      <c r="I27" s="16">
        <v>3096.6</v>
      </c>
      <c r="J27" s="16">
        <v>1407337.38</v>
      </c>
      <c r="K27" s="16">
        <v>276534.96999999997</v>
      </c>
      <c r="L27" s="18">
        <f t="shared" si="0"/>
        <v>38085838.659999996</v>
      </c>
    </row>
    <row r="28" spans="1:12" x14ac:dyDescent="0.25">
      <c r="A28" s="11" t="s">
        <v>37</v>
      </c>
      <c r="B28" s="12">
        <v>103717786.83</v>
      </c>
      <c r="C28" s="12">
        <v>13111992.58</v>
      </c>
      <c r="D28" s="13">
        <v>0</v>
      </c>
      <c r="E28" s="12">
        <v>1981808.33</v>
      </c>
      <c r="F28" s="12">
        <v>4562925.6399999997</v>
      </c>
      <c r="G28" s="12">
        <v>3342766.11</v>
      </c>
      <c r="H28" s="12">
        <v>991807.26</v>
      </c>
      <c r="I28" s="12">
        <v>10783.21</v>
      </c>
      <c r="J28" s="12">
        <v>4085581.94</v>
      </c>
      <c r="K28" s="12">
        <v>802797.05</v>
      </c>
      <c r="L28" s="14">
        <f t="shared" si="0"/>
        <v>132608248.95</v>
      </c>
    </row>
    <row r="29" spans="1:12" x14ac:dyDescent="0.25">
      <c r="A29" s="15" t="s">
        <v>38</v>
      </c>
      <c r="B29" s="16">
        <v>25782764.550000001</v>
      </c>
      <c r="C29" s="16">
        <v>3259454.6</v>
      </c>
      <c r="D29" s="17">
        <v>241825.38</v>
      </c>
      <c r="E29" s="16">
        <v>492649.32</v>
      </c>
      <c r="F29" s="16">
        <v>11894623.870000001</v>
      </c>
      <c r="G29" s="16">
        <v>830964.04</v>
      </c>
      <c r="H29" s="16">
        <v>246549.16</v>
      </c>
      <c r="I29" s="16">
        <v>2680.55</v>
      </c>
      <c r="J29" s="16">
        <v>1346670.18</v>
      </c>
      <c r="K29" s="16">
        <v>264614.15999999997</v>
      </c>
      <c r="L29" s="18">
        <f t="shared" si="0"/>
        <v>44362795.810000002</v>
      </c>
    </row>
    <row r="30" spans="1:12" x14ac:dyDescent="0.25">
      <c r="A30" s="11" t="s">
        <v>39</v>
      </c>
      <c r="B30" s="12">
        <v>306424926.83999997</v>
      </c>
      <c r="C30" s="12">
        <v>38738209.630000003</v>
      </c>
      <c r="D30" s="13">
        <v>6958530.9000000004</v>
      </c>
      <c r="E30" s="12">
        <v>5855075.5</v>
      </c>
      <c r="F30" s="12">
        <v>14585144.560000001</v>
      </c>
      <c r="G30" s="12">
        <v>9875903.5500000007</v>
      </c>
      <c r="H30" s="12">
        <v>2930205.86</v>
      </c>
      <c r="I30" s="12">
        <v>31858.04</v>
      </c>
      <c r="J30" s="12">
        <v>11991029</v>
      </c>
      <c r="K30" s="12">
        <v>2356179.0699999998</v>
      </c>
      <c r="L30" s="14">
        <f t="shared" si="0"/>
        <v>399747062.94999999</v>
      </c>
    </row>
    <row r="31" spans="1:12" x14ac:dyDescent="0.25">
      <c r="A31" s="15" t="s">
        <v>40</v>
      </c>
      <c r="B31" s="16">
        <v>202711337.09999999</v>
      </c>
      <c r="C31" s="16">
        <v>25626747.640000001</v>
      </c>
      <c r="D31" s="17">
        <v>0</v>
      </c>
      <c r="E31" s="16">
        <v>3873347.37</v>
      </c>
      <c r="F31" s="16">
        <v>51936448.030000001</v>
      </c>
      <c r="G31" s="16">
        <v>6533272.7199999997</v>
      </c>
      <c r="H31" s="16">
        <v>1938438.74</v>
      </c>
      <c r="I31" s="16">
        <v>21075.26</v>
      </c>
      <c r="J31" s="16">
        <v>5938900.1200000001</v>
      </c>
      <c r="K31" s="16">
        <v>1166965.08</v>
      </c>
      <c r="L31" s="18">
        <f t="shared" si="0"/>
        <v>299746532.06</v>
      </c>
    </row>
    <row r="32" spans="1:12" x14ac:dyDescent="0.25">
      <c r="A32" s="11" t="s">
        <v>41</v>
      </c>
      <c r="B32" s="12">
        <v>47545892.520000003</v>
      </c>
      <c r="C32" s="12">
        <v>6010747.1399999997</v>
      </c>
      <c r="D32" s="13">
        <v>460698.91</v>
      </c>
      <c r="E32" s="12">
        <v>908492.64</v>
      </c>
      <c r="F32" s="12">
        <v>2781811.3100000005</v>
      </c>
      <c r="G32" s="12">
        <v>1532377.45</v>
      </c>
      <c r="H32" s="12">
        <v>454660.31</v>
      </c>
      <c r="I32" s="12">
        <v>4943.2</v>
      </c>
      <c r="J32" s="12">
        <v>1586946.11</v>
      </c>
      <c r="K32" s="12">
        <v>311827.21999999997</v>
      </c>
      <c r="L32" s="14">
        <f t="shared" si="0"/>
        <v>61598396.810000002</v>
      </c>
    </row>
    <row r="33" spans="1:12" x14ac:dyDescent="0.25">
      <c r="A33" s="15" t="s">
        <v>42</v>
      </c>
      <c r="B33" s="16">
        <v>19061214.670000002</v>
      </c>
      <c r="C33" s="16">
        <v>2409716.92</v>
      </c>
      <c r="D33" s="17">
        <v>0</v>
      </c>
      <c r="E33" s="16">
        <v>364215.97</v>
      </c>
      <c r="F33" s="16">
        <v>448431.93000000005</v>
      </c>
      <c r="G33" s="16">
        <v>614332.26</v>
      </c>
      <c r="H33" s="16">
        <v>182273.95</v>
      </c>
      <c r="I33" s="16">
        <v>1981.73</v>
      </c>
      <c r="J33" s="16">
        <v>1154575.3700000001</v>
      </c>
      <c r="K33" s="16">
        <v>226868.46</v>
      </c>
      <c r="L33" s="18">
        <f t="shared" si="0"/>
        <v>24463611.260000002</v>
      </c>
    </row>
    <row r="34" spans="1:12" x14ac:dyDescent="0.25">
      <c r="A34" s="11" t="s">
        <v>43</v>
      </c>
      <c r="B34" s="12">
        <v>37630636.729999997</v>
      </c>
      <c r="C34" s="12">
        <v>4757261.46</v>
      </c>
      <c r="D34" s="13">
        <v>0</v>
      </c>
      <c r="E34" s="12">
        <v>719034.91</v>
      </c>
      <c r="F34" s="12">
        <v>863757.73</v>
      </c>
      <c r="G34" s="12">
        <v>1212814.32</v>
      </c>
      <c r="H34" s="12">
        <v>359845.11</v>
      </c>
      <c r="I34" s="12">
        <v>3912.34</v>
      </c>
      <c r="J34" s="12">
        <v>1638329.72</v>
      </c>
      <c r="K34" s="12">
        <v>321923.84999999998</v>
      </c>
      <c r="L34" s="14">
        <f t="shared" si="0"/>
        <v>47507516.170000002</v>
      </c>
    </row>
    <row r="35" spans="1:12" x14ac:dyDescent="0.25">
      <c r="A35" s="15" t="s">
        <v>44</v>
      </c>
      <c r="B35" s="16">
        <v>121025179.08</v>
      </c>
      <c r="C35" s="16">
        <v>15299991.439999999</v>
      </c>
      <c r="D35" s="17">
        <v>0</v>
      </c>
      <c r="E35" s="16">
        <v>2312512.79</v>
      </c>
      <c r="F35" s="16">
        <v>12868838.479999999</v>
      </c>
      <c r="G35" s="16">
        <v>3900573.65</v>
      </c>
      <c r="H35" s="16">
        <v>1157310.19</v>
      </c>
      <c r="I35" s="16">
        <v>12582.61</v>
      </c>
      <c r="J35" s="16">
        <v>3455988.83</v>
      </c>
      <c r="K35" s="16">
        <v>679085.05</v>
      </c>
      <c r="L35" s="18">
        <f t="shared" si="0"/>
        <v>160712062.12</v>
      </c>
    </row>
    <row r="36" spans="1:12" x14ac:dyDescent="0.25">
      <c r="A36" s="11" t="s">
        <v>45</v>
      </c>
      <c r="B36" s="12">
        <v>404387224.31</v>
      </c>
      <c r="C36" s="12">
        <v>51122593.810000002</v>
      </c>
      <c r="D36" s="13">
        <v>0</v>
      </c>
      <c r="E36" s="12">
        <v>7726909.6699999999</v>
      </c>
      <c r="F36" s="12">
        <v>60602275.720000006</v>
      </c>
      <c r="G36" s="12">
        <v>13033173.460000001</v>
      </c>
      <c r="H36" s="12">
        <v>3866975.92</v>
      </c>
      <c r="I36" s="12">
        <v>42042.87</v>
      </c>
      <c r="J36" s="12">
        <v>10141902.83</v>
      </c>
      <c r="K36" s="12">
        <v>1992834.74</v>
      </c>
      <c r="L36" s="14">
        <f t="shared" si="0"/>
        <v>552915933.33000004</v>
      </c>
    </row>
    <row r="37" spans="1:12" x14ac:dyDescent="0.25">
      <c r="A37" s="15" t="s">
        <v>46</v>
      </c>
      <c r="B37" s="16">
        <v>34922966.530000001</v>
      </c>
      <c r="C37" s="16">
        <v>4414958.05</v>
      </c>
      <c r="D37" s="17">
        <v>463513.22</v>
      </c>
      <c r="E37" s="16">
        <v>667297.56000000006</v>
      </c>
      <c r="F37" s="16">
        <v>565731.46000000008</v>
      </c>
      <c r="G37" s="16">
        <v>1125547.6299999999</v>
      </c>
      <c r="H37" s="16">
        <v>333952.86</v>
      </c>
      <c r="I37" s="16">
        <v>3630.83</v>
      </c>
      <c r="J37" s="16">
        <v>1538027.34</v>
      </c>
      <c r="K37" s="16">
        <v>302214.92</v>
      </c>
      <c r="L37" s="18">
        <f t="shared" si="0"/>
        <v>44337840.399999999</v>
      </c>
    </row>
    <row r="38" spans="1:12" x14ac:dyDescent="0.25">
      <c r="A38" s="11" t="s">
        <v>47</v>
      </c>
      <c r="B38" s="12">
        <v>1090231264.6099999</v>
      </c>
      <c r="C38" s="12">
        <v>137826931.08000001</v>
      </c>
      <c r="D38" s="13">
        <v>20601663.699999999</v>
      </c>
      <c r="E38" s="12">
        <v>20831811.68</v>
      </c>
      <c r="F38" s="12">
        <v>183675933.56999999</v>
      </c>
      <c r="G38" s="12">
        <v>35137542.270000003</v>
      </c>
      <c r="H38" s="12">
        <v>10425398.720000001</v>
      </c>
      <c r="I38" s="12">
        <v>113347.92</v>
      </c>
      <c r="J38" s="12">
        <v>30731904.16</v>
      </c>
      <c r="K38" s="12">
        <v>6038670.1900000004</v>
      </c>
      <c r="L38" s="14">
        <f t="shared" si="0"/>
        <v>1535614467.8999999</v>
      </c>
    </row>
    <row r="39" spans="1:12" x14ac:dyDescent="0.25">
      <c r="A39" s="15" t="s">
        <v>48</v>
      </c>
      <c r="B39" s="16">
        <v>16649694.460000001</v>
      </c>
      <c r="C39" s="16">
        <v>2104852.7599999998</v>
      </c>
      <c r="D39" s="17">
        <v>0</v>
      </c>
      <c r="E39" s="16">
        <v>318137.36</v>
      </c>
      <c r="F39" s="16">
        <v>119632.54000000001</v>
      </c>
      <c r="G39" s="16">
        <v>536610.31999999995</v>
      </c>
      <c r="H39" s="16">
        <v>159213.65</v>
      </c>
      <c r="I39" s="16">
        <v>1731.02</v>
      </c>
      <c r="J39" s="16">
        <v>1104685.06</v>
      </c>
      <c r="K39" s="16">
        <v>217065.26</v>
      </c>
      <c r="L39" s="18">
        <f t="shared" si="0"/>
        <v>21211622.43</v>
      </c>
    </row>
    <row r="40" spans="1:12" x14ac:dyDescent="0.25">
      <c r="A40" s="11" t="s">
        <v>49</v>
      </c>
      <c r="B40" s="12">
        <v>41913580.869999997</v>
      </c>
      <c r="C40" s="12">
        <v>5298710.84</v>
      </c>
      <c r="D40" s="13">
        <v>549077.30000000005</v>
      </c>
      <c r="E40" s="12">
        <v>800872.12</v>
      </c>
      <c r="F40" s="12">
        <v>3283729.39</v>
      </c>
      <c r="G40" s="12">
        <v>1350851.21</v>
      </c>
      <c r="H40" s="12">
        <v>400801.01</v>
      </c>
      <c r="I40" s="12">
        <v>4357.62</v>
      </c>
      <c r="J40" s="12">
        <v>1555856.87</v>
      </c>
      <c r="K40" s="12">
        <v>305718.33</v>
      </c>
      <c r="L40" s="14">
        <f t="shared" si="0"/>
        <v>55463555.559999995</v>
      </c>
    </row>
    <row r="41" spans="1:12" x14ac:dyDescent="0.25">
      <c r="A41" s="15" t="s">
        <v>50</v>
      </c>
      <c r="B41" s="16">
        <v>63242967.380000003</v>
      </c>
      <c r="C41" s="16">
        <v>7995169.8200000003</v>
      </c>
      <c r="D41" s="17">
        <v>0</v>
      </c>
      <c r="E41" s="16">
        <v>1208427.6299999999</v>
      </c>
      <c r="F41" s="16">
        <v>4687452.6900000004</v>
      </c>
      <c r="G41" s="16">
        <v>2038285.37</v>
      </c>
      <c r="H41" s="16">
        <v>604764.49</v>
      </c>
      <c r="I41" s="16">
        <v>6575.17</v>
      </c>
      <c r="J41" s="16">
        <v>2735682.78</v>
      </c>
      <c r="K41" s="16">
        <v>537548.4</v>
      </c>
      <c r="L41" s="18">
        <f t="shared" si="0"/>
        <v>83056873.730000004</v>
      </c>
    </row>
    <row r="42" spans="1:12" x14ac:dyDescent="0.25">
      <c r="A42" s="11" t="s">
        <v>51</v>
      </c>
      <c r="B42" s="12">
        <v>41147022.729999997</v>
      </c>
      <c r="C42" s="12">
        <v>5201802.6399999997</v>
      </c>
      <c r="D42" s="13">
        <v>0</v>
      </c>
      <c r="E42" s="12">
        <v>786224.96</v>
      </c>
      <c r="F42" s="12">
        <v>595428.26</v>
      </c>
      <c r="G42" s="12">
        <v>1326145.47</v>
      </c>
      <c r="H42" s="12">
        <v>393470.75</v>
      </c>
      <c r="I42" s="12">
        <v>4277.93</v>
      </c>
      <c r="J42" s="12">
        <v>1653334.6</v>
      </c>
      <c r="K42" s="12">
        <v>324872.23</v>
      </c>
      <c r="L42" s="14">
        <f t="shared" si="0"/>
        <v>51432579.569999993</v>
      </c>
    </row>
    <row r="43" spans="1:12" x14ac:dyDescent="0.25">
      <c r="A43" s="15" t="s">
        <v>52</v>
      </c>
      <c r="B43" s="16">
        <v>280211660.04000002</v>
      </c>
      <c r="C43" s="16">
        <v>35424330.969999999</v>
      </c>
      <c r="D43" s="17">
        <v>0</v>
      </c>
      <c r="E43" s="16">
        <v>5354200.2699999996</v>
      </c>
      <c r="F43" s="16">
        <v>113483631.92</v>
      </c>
      <c r="G43" s="16">
        <v>9031064.6600000001</v>
      </c>
      <c r="H43" s="16">
        <v>2679540</v>
      </c>
      <c r="I43" s="16">
        <v>29132.73</v>
      </c>
      <c r="J43" s="16">
        <v>5293060.71</v>
      </c>
      <c r="K43" s="16">
        <v>1040060.77</v>
      </c>
      <c r="L43" s="18">
        <f t="shared" si="0"/>
        <v>452546682.07000005</v>
      </c>
    </row>
    <row r="44" spans="1:12" x14ac:dyDescent="0.25">
      <c r="A44" s="11" t="s">
        <v>53</v>
      </c>
      <c r="B44" s="12">
        <v>21567434.530000001</v>
      </c>
      <c r="C44" s="12">
        <v>2726552.99</v>
      </c>
      <c r="D44" s="13">
        <v>120466.12</v>
      </c>
      <c r="E44" s="12">
        <v>412104.06</v>
      </c>
      <c r="F44" s="12">
        <v>237763.53</v>
      </c>
      <c r="G44" s="12">
        <v>695106.32</v>
      </c>
      <c r="H44" s="12">
        <v>206239.82</v>
      </c>
      <c r="I44" s="12">
        <v>2242.3000000000002</v>
      </c>
      <c r="J44" s="12">
        <v>1121579.04</v>
      </c>
      <c r="K44" s="12">
        <v>220384.84</v>
      </c>
      <c r="L44" s="14">
        <f t="shared" si="0"/>
        <v>27309873.550000001</v>
      </c>
    </row>
    <row r="45" spans="1:12" x14ac:dyDescent="0.25">
      <c r="A45" s="15" t="s">
        <v>54</v>
      </c>
      <c r="B45" s="16">
        <v>226569160.31999999</v>
      </c>
      <c r="C45" s="16">
        <v>28642851.350000001</v>
      </c>
      <c r="D45" s="17">
        <v>5216652.32</v>
      </c>
      <c r="E45" s="16">
        <v>4329215.49</v>
      </c>
      <c r="F45" s="16">
        <v>22382023.5</v>
      </c>
      <c r="G45" s="16">
        <v>7302196.9800000004</v>
      </c>
      <c r="H45" s="16">
        <v>2166580.5299999998</v>
      </c>
      <c r="I45" s="16">
        <v>23555.68</v>
      </c>
      <c r="J45" s="16">
        <v>9344629.3200000003</v>
      </c>
      <c r="K45" s="16">
        <v>1836174.36</v>
      </c>
      <c r="L45" s="18">
        <f t="shared" si="0"/>
        <v>307813039.85000002</v>
      </c>
    </row>
    <row r="46" spans="1:12" x14ac:dyDescent="0.25">
      <c r="A46" s="11" t="s">
        <v>55</v>
      </c>
      <c r="B46" s="12">
        <v>46201651.009999998</v>
      </c>
      <c r="C46" s="12">
        <v>5840808.25</v>
      </c>
      <c r="D46" s="13">
        <v>454255.28</v>
      </c>
      <c r="E46" s="12">
        <v>882807.28</v>
      </c>
      <c r="F46" s="12">
        <v>3308425.2100000004</v>
      </c>
      <c r="G46" s="12">
        <v>1489053.3</v>
      </c>
      <c r="H46" s="12">
        <v>441805.93</v>
      </c>
      <c r="I46" s="12">
        <v>4803.4399999999996</v>
      </c>
      <c r="J46" s="12">
        <v>1539574.6</v>
      </c>
      <c r="K46" s="12">
        <v>302518.95</v>
      </c>
      <c r="L46" s="14">
        <f t="shared" si="0"/>
        <v>60465703.25</v>
      </c>
    </row>
    <row r="47" spans="1:12" x14ac:dyDescent="0.25">
      <c r="A47" s="15" t="s">
        <v>56</v>
      </c>
      <c r="B47" s="16">
        <v>18063422.710000001</v>
      </c>
      <c r="C47" s="16">
        <v>2283576.15</v>
      </c>
      <c r="D47" s="17">
        <v>0</v>
      </c>
      <c r="E47" s="16">
        <v>345150.46</v>
      </c>
      <c r="F47" s="16">
        <v>163784.90999999997</v>
      </c>
      <c r="G47" s="16">
        <v>582173.98</v>
      </c>
      <c r="H47" s="16">
        <v>172732.51</v>
      </c>
      <c r="I47" s="16">
        <v>1878</v>
      </c>
      <c r="J47" s="16">
        <v>1055388.46</v>
      </c>
      <c r="K47" s="16">
        <v>207378.72</v>
      </c>
      <c r="L47" s="18">
        <f t="shared" si="0"/>
        <v>22875485.899999999</v>
      </c>
    </row>
    <row r="48" spans="1:12" x14ac:dyDescent="0.25">
      <c r="A48" s="11" t="s">
        <v>57</v>
      </c>
      <c r="B48" s="12">
        <v>108538995.06</v>
      </c>
      <c r="C48" s="12">
        <v>13721489.26</v>
      </c>
      <c r="D48" s="13">
        <v>0</v>
      </c>
      <c r="E48" s="12">
        <v>2073930.53</v>
      </c>
      <c r="F48" s="12">
        <v>12837718.41</v>
      </c>
      <c r="G48" s="12">
        <v>3498150.94</v>
      </c>
      <c r="H48" s="12">
        <v>1037910.34</v>
      </c>
      <c r="I48" s="12">
        <v>11284.46</v>
      </c>
      <c r="J48" s="12">
        <v>3481590.67</v>
      </c>
      <c r="K48" s="12">
        <v>684115.69</v>
      </c>
      <c r="L48" s="14">
        <f t="shared" si="0"/>
        <v>145885185.36000001</v>
      </c>
    </row>
    <row r="49" spans="1:12" x14ac:dyDescent="0.25">
      <c r="A49" s="15" t="s">
        <v>58</v>
      </c>
      <c r="B49" s="16">
        <v>31688040.960000001</v>
      </c>
      <c r="C49" s="16">
        <v>4005999.07</v>
      </c>
      <c r="D49" s="17">
        <v>0</v>
      </c>
      <c r="E49" s="16">
        <v>605485.56999999995</v>
      </c>
      <c r="F49" s="16">
        <v>1261203.3599999996</v>
      </c>
      <c r="G49" s="16">
        <v>1021287.79</v>
      </c>
      <c r="H49" s="16">
        <v>303018.7</v>
      </c>
      <c r="I49" s="16">
        <v>3294.51</v>
      </c>
      <c r="J49" s="16">
        <v>1409802.21</v>
      </c>
      <c r="K49" s="16">
        <v>277019.3</v>
      </c>
      <c r="L49" s="18">
        <f t="shared" si="0"/>
        <v>40575151.469999999</v>
      </c>
    </row>
    <row r="50" spans="1:12" x14ac:dyDescent="0.25">
      <c r="A50" s="11" t="s">
        <v>59</v>
      </c>
      <c r="B50" s="12">
        <v>81190740.859999999</v>
      </c>
      <c r="C50" s="12">
        <v>10264125.609999999</v>
      </c>
      <c r="D50" s="13">
        <v>775936.57</v>
      </c>
      <c r="E50" s="12">
        <v>1551368.3</v>
      </c>
      <c r="F50" s="12">
        <v>5230532.04</v>
      </c>
      <c r="G50" s="12">
        <v>2616732.0499999998</v>
      </c>
      <c r="H50" s="12">
        <v>776391.1</v>
      </c>
      <c r="I50" s="12">
        <v>8441.15</v>
      </c>
      <c r="J50" s="12">
        <v>2442997.7200000002</v>
      </c>
      <c r="K50" s="12">
        <v>480037.21</v>
      </c>
      <c r="L50" s="14">
        <f t="shared" si="0"/>
        <v>105337302.61</v>
      </c>
    </row>
    <row r="51" spans="1:12" x14ac:dyDescent="0.25">
      <c r="A51" s="15" t="s">
        <v>60</v>
      </c>
      <c r="B51" s="16">
        <v>28596043.949999999</v>
      </c>
      <c r="C51" s="16">
        <v>3615109.11</v>
      </c>
      <c r="D51" s="17">
        <v>235427.46</v>
      </c>
      <c r="E51" s="16">
        <v>546404.62</v>
      </c>
      <c r="F51" s="16">
        <v>732599.74</v>
      </c>
      <c r="G51" s="16">
        <v>921634.46</v>
      </c>
      <c r="H51" s="16">
        <v>273451.3</v>
      </c>
      <c r="I51" s="16">
        <v>2973.04</v>
      </c>
      <c r="J51" s="16">
        <v>1259429.6000000001</v>
      </c>
      <c r="K51" s="16">
        <v>247471.81</v>
      </c>
      <c r="L51" s="18">
        <f t="shared" si="0"/>
        <v>36430545.090000004</v>
      </c>
    </row>
    <row r="52" spans="1:12" x14ac:dyDescent="0.25">
      <c r="A52" s="11" t="s">
        <v>61</v>
      </c>
      <c r="B52" s="12">
        <v>65265881.899999999</v>
      </c>
      <c r="C52" s="12">
        <v>8250906.4800000004</v>
      </c>
      <c r="D52" s="13">
        <v>0</v>
      </c>
      <c r="E52" s="12">
        <v>1247080.8799999999</v>
      </c>
      <c r="F52" s="12">
        <v>1472859.4700000002</v>
      </c>
      <c r="G52" s="12">
        <v>2103482.77</v>
      </c>
      <c r="H52" s="12">
        <v>624108.72</v>
      </c>
      <c r="I52" s="12">
        <v>6785.49</v>
      </c>
      <c r="J52" s="12">
        <v>2178091.48</v>
      </c>
      <c r="K52" s="12">
        <v>427984.42</v>
      </c>
      <c r="L52" s="14">
        <f t="shared" si="0"/>
        <v>81577181.609999999</v>
      </c>
    </row>
    <row r="53" spans="1:12" x14ac:dyDescent="0.25">
      <c r="A53" s="15" t="s">
        <v>62</v>
      </c>
      <c r="B53" s="16">
        <v>64870792.25</v>
      </c>
      <c r="C53" s="16">
        <v>8200959.29</v>
      </c>
      <c r="D53" s="17">
        <v>752063.06</v>
      </c>
      <c r="E53" s="16">
        <v>1239531.6200000001</v>
      </c>
      <c r="F53" s="16">
        <v>951873.05</v>
      </c>
      <c r="G53" s="16">
        <v>2090749.26</v>
      </c>
      <c r="H53" s="16">
        <v>620330.65</v>
      </c>
      <c r="I53" s="16">
        <v>6744.41</v>
      </c>
      <c r="J53" s="16">
        <v>2037272.33</v>
      </c>
      <c r="K53" s="16">
        <v>400314.14</v>
      </c>
      <c r="L53" s="18">
        <f t="shared" si="0"/>
        <v>81170630.060000002</v>
      </c>
    </row>
    <row r="54" spans="1:12" x14ac:dyDescent="0.25">
      <c r="A54" s="11" t="s">
        <v>63</v>
      </c>
      <c r="B54" s="12">
        <v>20357468.93</v>
      </c>
      <c r="C54" s="12">
        <v>2573589.25</v>
      </c>
      <c r="D54" s="13">
        <v>0</v>
      </c>
      <c r="E54" s="12">
        <v>388984.4</v>
      </c>
      <c r="F54" s="12">
        <v>330394.85999999993</v>
      </c>
      <c r="G54" s="12">
        <v>656109.81000000006</v>
      </c>
      <c r="H54" s="12">
        <v>194669.46</v>
      </c>
      <c r="I54" s="12">
        <v>2116.5</v>
      </c>
      <c r="J54" s="12">
        <v>1167133.4099999999</v>
      </c>
      <c r="K54" s="12">
        <v>229336.06</v>
      </c>
      <c r="L54" s="14">
        <f t="shared" si="0"/>
        <v>25899802.68</v>
      </c>
    </row>
    <row r="55" spans="1:12" x14ac:dyDescent="0.25">
      <c r="A55" s="15" t="s">
        <v>64</v>
      </c>
      <c r="B55" s="16">
        <v>27329339.77</v>
      </c>
      <c r="C55" s="16">
        <v>3454972.49</v>
      </c>
      <c r="D55" s="17">
        <v>269031.55</v>
      </c>
      <c r="E55" s="16">
        <v>522200.82</v>
      </c>
      <c r="F55" s="16">
        <v>898934.83</v>
      </c>
      <c r="G55" s="16">
        <v>880809.29</v>
      </c>
      <c r="H55" s="16">
        <v>261338.37</v>
      </c>
      <c r="I55" s="16">
        <v>2841.35</v>
      </c>
      <c r="J55" s="16">
        <v>1358868.39</v>
      </c>
      <c r="K55" s="16">
        <v>267011.05</v>
      </c>
      <c r="L55" s="18">
        <f t="shared" si="0"/>
        <v>35245347.909999996</v>
      </c>
    </row>
    <row r="56" spans="1:12" x14ac:dyDescent="0.25">
      <c r="A56" s="11" t="s">
        <v>65</v>
      </c>
      <c r="B56" s="12">
        <v>160071671.28</v>
      </c>
      <c r="C56" s="12">
        <v>20236245.210000001</v>
      </c>
      <c r="D56" s="13">
        <v>0</v>
      </c>
      <c r="E56" s="12">
        <v>3058601.44</v>
      </c>
      <c r="F56" s="12">
        <v>14061569.979999997</v>
      </c>
      <c r="G56" s="12">
        <v>5159020.2</v>
      </c>
      <c r="H56" s="12">
        <v>1530694.5</v>
      </c>
      <c r="I56" s="12">
        <v>16642.150000000001</v>
      </c>
      <c r="J56" s="12">
        <v>5503164.9699999997</v>
      </c>
      <c r="K56" s="12">
        <v>1081345.24</v>
      </c>
      <c r="L56" s="14">
        <f t="shared" si="0"/>
        <v>210718954.97</v>
      </c>
    </row>
    <row r="57" spans="1:12" x14ac:dyDescent="0.25">
      <c r="A57" s="15" t="s">
        <v>66</v>
      </c>
      <c r="B57" s="16">
        <v>134590779.72</v>
      </c>
      <c r="C57" s="16">
        <v>17014953.359999999</v>
      </c>
      <c r="D57" s="17">
        <v>0</v>
      </c>
      <c r="E57" s="16">
        <v>2571720.21</v>
      </c>
      <c r="F57" s="16">
        <v>16908053.369999997</v>
      </c>
      <c r="G57" s="16">
        <v>4337785.3499999996</v>
      </c>
      <c r="H57" s="16">
        <v>1287032.02</v>
      </c>
      <c r="I57" s="16">
        <v>13992.98</v>
      </c>
      <c r="J57" s="16">
        <v>3361353.75</v>
      </c>
      <c r="K57" s="16">
        <v>660489.72</v>
      </c>
      <c r="L57" s="18">
        <f t="shared" si="0"/>
        <v>180746160.47999999</v>
      </c>
    </row>
    <row r="58" spans="1:12" x14ac:dyDescent="0.25">
      <c r="A58" s="11" t="s">
        <v>67</v>
      </c>
      <c r="B58" s="12">
        <v>36014882.369999997</v>
      </c>
      <c r="C58" s="12">
        <v>4552997.95</v>
      </c>
      <c r="D58" s="13">
        <v>0</v>
      </c>
      <c r="E58" s="12">
        <v>688161.56</v>
      </c>
      <c r="F58" s="12">
        <v>469342.61000000004</v>
      </c>
      <c r="G58" s="12">
        <v>1160739.46</v>
      </c>
      <c r="H58" s="12">
        <v>344394.37</v>
      </c>
      <c r="I58" s="12">
        <v>3744.35</v>
      </c>
      <c r="J58" s="12">
        <v>1435943.8</v>
      </c>
      <c r="K58" s="12">
        <v>282156</v>
      </c>
      <c r="L58" s="14">
        <f t="shared" si="0"/>
        <v>44952362.469999999</v>
      </c>
    </row>
    <row r="59" spans="1:12" x14ac:dyDescent="0.25">
      <c r="A59" s="15" t="s">
        <v>68</v>
      </c>
      <c r="B59" s="16">
        <v>35585009.25</v>
      </c>
      <c r="C59" s="16">
        <v>4498653.43</v>
      </c>
      <c r="D59" s="17">
        <v>262933.21000000002</v>
      </c>
      <c r="E59" s="16">
        <v>679947.67</v>
      </c>
      <c r="F59" s="16">
        <v>2995134.7099999995</v>
      </c>
      <c r="G59" s="16">
        <v>1146884.8899999999</v>
      </c>
      <c r="H59" s="16">
        <v>340283.68</v>
      </c>
      <c r="I59" s="16">
        <v>3699.66</v>
      </c>
      <c r="J59" s="16">
        <v>1397136.22</v>
      </c>
      <c r="K59" s="16">
        <v>274530.49</v>
      </c>
      <c r="L59" s="18">
        <f t="shared" si="0"/>
        <v>47184213.209999993</v>
      </c>
    </row>
    <row r="60" spans="1:12" x14ac:dyDescent="0.25">
      <c r="A60" s="11" t="s">
        <v>69</v>
      </c>
      <c r="B60" s="12">
        <v>43800676.609999999</v>
      </c>
      <c r="C60" s="12">
        <v>5537277.2999999998</v>
      </c>
      <c r="D60" s="13">
        <v>0</v>
      </c>
      <c r="E60" s="12">
        <v>836930.18</v>
      </c>
      <c r="F60" s="12">
        <v>1327732.49</v>
      </c>
      <c r="G60" s="12">
        <v>1411671.24</v>
      </c>
      <c r="H60" s="12">
        <v>418846.47</v>
      </c>
      <c r="I60" s="12">
        <v>4553.82</v>
      </c>
      <c r="J60" s="12">
        <v>1840013.98</v>
      </c>
      <c r="K60" s="12">
        <v>361553.83</v>
      </c>
      <c r="L60" s="14">
        <f t="shared" si="0"/>
        <v>55539255.920000002</v>
      </c>
    </row>
    <row r="61" spans="1:12" x14ac:dyDescent="0.25">
      <c r="A61" s="15" t="s">
        <v>70</v>
      </c>
      <c r="B61" s="16">
        <v>211518795.41999999</v>
      </c>
      <c r="C61" s="16">
        <v>26740185.670000002</v>
      </c>
      <c r="D61" s="17">
        <v>0</v>
      </c>
      <c r="E61" s="16">
        <v>4041637.64</v>
      </c>
      <c r="F61" s="16">
        <v>42477096.970000006</v>
      </c>
      <c r="G61" s="16">
        <v>6817132.1600000001</v>
      </c>
      <c r="H61" s="16">
        <v>2022660.56</v>
      </c>
      <c r="I61" s="16">
        <v>21990.94</v>
      </c>
      <c r="J61" s="16">
        <v>4789209.91</v>
      </c>
      <c r="K61" s="16">
        <v>941056.53</v>
      </c>
      <c r="L61" s="18">
        <f t="shared" si="0"/>
        <v>299369765.80000001</v>
      </c>
    </row>
    <row r="62" spans="1:12" x14ac:dyDescent="0.25">
      <c r="A62" s="11" t="s">
        <v>71</v>
      </c>
      <c r="B62" s="12">
        <v>18336007.109999999</v>
      </c>
      <c r="C62" s="12">
        <v>2318036.25</v>
      </c>
      <c r="D62" s="13">
        <v>0</v>
      </c>
      <c r="E62" s="12">
        <v>350358.92</v>
      </c>
      <c r="F62" s="12">
        <v>1366198.05</v>
      </c>
      <c r="G62" s="12">
        <v>590959.23</v>
      </c>
      <c r="H62" s="12">
        <v>175339.11</v>
      </c>
      <c r="I62" s="12">
        <v>1906.34</v>
      </c>
      <c r="J62" s="12">
        <v>1146839.05</v>
      </c>
      <c r="K62" s="12">
        <v>225348.31</v>
      </c>
      <c r="L62" s="14">
        <f t="shared" si="0"/>
        <v>24510992.369999997</v>
      </c>
    </row>
    <row r="63" spans="1:12" x14ac:dyDescent="0.25">
      <c r="A63" s="15" t="s">
        <v>72</v>
      </c>
      <c r="B63" s="16">
        <v>37411131.729999997</v>
      </c>
      <c r="C63" s="16">
        <v>4729511.66</v>
      </c>
      <c r="D63" s="17">
        <v>0</v>
      </c>
      <c r="E63" s="16">
        <v>714840.67</v>
      </c>
      <c r="F63" s="16">
        <v>561495.39</v>
      </c>
      <c r="G63" s="16">
        <v>1205739.8</v>
      </c>
      <c r="H63" s="16">
        <v>357746.08</v>
      </c>
      <c r="I63" s="16">
        <v>3889.52</v>
      </c>
      <c r="J63" s="16">
        <v>1447548.29</v>
      </c>
      <c r="K63" s="16">
        <v>284436.21999999997</v>
      </c>
      <c r="L63" s="18">
        <f t="shared" si="0"/>
        <v>46716339.359999999</v>
      </c>
    </row>
    <row r="64" spans="1:12" x14ac:dyDescent="0.25">
      <c r="A64" s="11" t="s">
        <v>73</v>
      </c>
      <c r="B64" s="12">
        <v>875446559.92999995</v>
      </c>
      <c r="C64" s="12">
        <v>110673869.48</v>
      </c>
      <c r="D64" s="13">
        <v>0</v>
      </c>
      <c r="E64" s="12">
        <v>16727770.029999999</v>
      </c>
      <c r="F64" s="12">
        <v>195898354.21000001</v>
      </c>
      <c r="G64" s="12">
        <v>28215151.690000001</v>
      </c>
      <c r="H64" s="12">
        <v>8371507.7199999997</v>
      </c>
      <c r="I64" s="12">
        <v>91017.43</v>
      </c>
      <c r="J64" s="12">
        <v>15937023.720000001</v>
      </c>
      <c r="K64" s="12">
        <v>3131547.9</v>
      </c>
      <c r="L64" s="14">
        <f t="shared" si="0"/>
        <v>1254492802.1099999</v>
      </c>
    </row>
    <row r="65" spans="1:12" x14ac:dyDescent="0.25">
      <c r="A65" s="15" t="s">
        <v>74</v>
      </c>
      <c r="B65" s="16">
        <v>29425518.75</v>
      </c>
      <c r="C65" s="16">
        <v>3719971.24</v>
      </c>
      <c r="D65" s="17">
        <v>0</v>
      </c>
      <c r="E65" s="16">
        <v>562253.98</v>
      </c>
      <c r="F65" s="16">
        <v>1068429.6399999999</v>
      </c>
      <c r="G65" s="16">
        <v>948367.97</v>
      </c>
      <c r="H65" s="16">
        <v>281383.2</v>
      </c>
      <c r="I65" s="16">
        <v>3059.28</v>
      </c>
      <c r="J65" s="16">
        <v>1506290.4</v>
      </c>
      <c r="K65" s="16">
        <v>295978.76</v>
      </c>
      <c r="L65" s="18">
        <f t="shared" si="0"/>
        <v>37811253.219999999</v>
      </c>
    </row>
    <row r="66" spans="1:12" x14ac:dyDescent="0.25">
      <c r="A66" s="11" t="s">
        <v>75</v>
      </c>
      <c r="B66" s="12">
        <v>776142981.74000001</v>
      </c>
      <c r="C66" s="12">
        <v>98119920.719999999</v>
      </c>
      <c r="D66" s="13">
        <v>0</v>
      </c>
      <c r="E66" s="12">
        <v>14830307.07</v>
      </c>
      <c r="F66" s="12">
        <v>93402837.939999998</v>
      </c>
      <c r="G66" s="12">
        <v>25014653.050000001</v>
      </c>
      <c r="H66" s="12">
        <v>7421911.5800000001</v>
      </c>
      <c r="I66" s="12">
        <v>80693.149999999994</v>
      </c>
      <c r="J66" s="12">
        <v>20916807.670000002</v>
      </c>
      <c r="K66" s="12">
        <v>4110051.31</v>
      </c>
      <c r="L66" s="14">
        <f t="shared" si="0"/>
        <v>1040040164.23</v>
      </c>
    </row>
    <row r="67" spans="1:12" x14ac:dyDescent="0.25">
      <c r="A67" s="15" t="s">
        <v>76</v>
      </c>
      <c r="B67" s="16">
        <v>208480309.13999999</v>
      </c>
      <c r="C67" s="16">
        <v>26356060.530000001</v>
      </c>
      <c r="D67" s="17">
        <v>0</v>
      </c>
      <c r="E67" s="16">
        <v>3983579.16</v>
      </c>
      <c r="F67" s="16">
        <v>15380463.490000002</v>
      </c>
      <c r="G67" s="16">
        <v>6719203.4500000002</v>
      </c>
      <c r="H67" s="16">
        <v>1993604.86</v>
      </c>
      <c r="I67" s="16">
        <v>21675.040000000001</v>
      </c>
      <c r="J67" s="16">
        <v>7531827.9100000001</v>
      </c>
      <c r="K67" s="16">
        <v>1479967.67</v>
      </c>
      <c r="L67" s="18">
        <f t="shared" si="0"/>
        <v>271946691.25</v>
      </c>
    </row>
    <row r="68" spans="1:12" x14ac:dyDescent="0.25">
      <c r="A68" s="11" t="s">
        <v>77</v>
      </c>
      <c r="B68" s="12">
        <v>17740324.640000001</v>
      </c>
      <c r="C68" s="12">
        <v>2242730.13</v>
      </c>
      <c r="D68" s="13">
        <v>131069.88</v>
      </c>
      <c r="E68" s="12">
        <v>338976.8</v>
      </c>
      <c r="F68" s="12">
        <v>215571.05</v>
      </c>
      <c r="G68" s="12">
        <v>571760.71</v>
      </c>
      <c r="H68" s="12">
        <v>169642.87</v>
      </c>
      <c r="I68" s="12">
        <v>1844.41</v>
      </c>
      <c r="J68" s="12">
        <v>1096157.1100000001</v>
      </c>
      <c r="K68" s="12">
        <v>215389.56</v>
      </c>
      <c r="L68" s="14">
        <f t="shared" si="0"/>
        <v>22723467.16</v>
      </c>
    </row>
    <row r="69" spans="1:12" x14ac:dyDescent="0.25">
      <c r="A69" s="15" t="s">
        <v>78</v>
      </c>
      <c r="B69" s="16">
        <v>58721780.43</v>
      </c>
      <c r="C69" s="16">
        <v>7423601.8099999996</v>
      </c>
      <c r="D69" s="17">
        <v>921683.64</v>
      </c>
      <c r="E69" s="16">
        <v>1122038.1499999999</v>
      </c>
      <c r="F69" s="16">
        <v>3270035</v>
      </c>
      <c r="G69" s="16">
        <v>1892570.05</v>
      </c>
      <c r="H69" s="16">
        <v>561530.38</v>
      </c>
      <c r="I69" s="16">
        <v>6105.12</v>
      </c>
      <c r="J69" s="16">
        <v>2048085.2</v>
      </c>
      <c r="K69" s="16">
        <v>402438.81</v>
      </c>
      <c r="L69" s="18">
        <f t="shared" ref="L69:L129" si="1">K69+J69+I69+H69+G69+F69+E69+D69+C69+B69</f>
        <v>76369868.590000004</v>
      </c>
    </row>
    <row r="70" spans="1:12" x14ac:dyDescent="0.25">
      <c r="A70" s="11" t="s">
        <v>79</v>
      </c>
      <c r="B70" s="12">
        <v>44205080.439999998</v>
      </c>
      <c r="C70" s="12">
        <v>5588402</v>
      </c>
      <c r="D70" s="13">
        <v>423968.29</v>
      </c>
      <c r="E70" s="12">
        <v>844657.41</v>
      </c>
      <c r="F70" s="12">
        <v>888294.24000000022</v>
      </c>
      <c r="G70" s="12">
        <v>1424704.95</v>
      </c>
      <c r="H70" s="12">
        <v>422713.61</v>
      </c>
      <c r="I70" s="12">
        <v>4595.8599999999997</v>
      </c>
      <c r="J70" s="12">
        <v>1508305.45</v>
      </c>
      <c r="K70" s="12">
        <v>296374.71000000002</v>
      </c>
      <c r="L70" s="14">
        <f t="shared" si="1"/>
        <v>55607096.959999993</v>
      </c>
    </row>
    <row r="71" spans="1:12" x14ac:dyDescent="0.25">
      <c r="A71" s="15" t="s">
        <v>80</v>
      </c>
      <c r="B71" s="16">
        <v>36246715.670000002</v>
      </c>
      <c r="C71" s="16">
        <v>4582306.29</v>
      </c>
      <c r="D71" s="17">
        <v>0</v>
      </c>
      <c r="E71" s="16">
        <v>692591.36</v>
      </c>
      <c r="F71" s="16">
        <v>1481371.44</v>
      </c>
      <c r="G71" s="16">
        <v>1168211.32</v>
      </c>
      <c r="H71" s="16">
        <v>346611.29</v>
      </c>
      <c r="I71" s="16">
        <v>3768.46</v>
      </c>
      <c r="J71" s="16">
        <v>1552006.7</v>
      </c>
      <c r="K71" s="16">
        <v>304961.78999999998</v>
      </c>
      <c r="L71" s="18">
        <f t="shared" si="1"/>
        <v>46378544.32</v>
      </c>
    </row>
    <row r="72" spans="1:12" x14ac:dyDescent="0.25">
      <c r="A72" s="11" t="s">
        <v>81</v>
      </c>
      <c r="B72" s="12">
        <v>16496491.720000001</v>
      </c>
      <c r="C72" s="12">
        <v>2085484.89</v>
      </c>
      <c r="D72" s="13">
        <v>0</v>
      </c>
      <c r="E72" s="12">
        <v>315210.01</v>
      </c>
      <c r="F72" s="12">
        <v>81235.079999999973</v>
      </c>
      <c r="G72" s="12">
        <v>531672.68000000005</v>
      </c>
      <c r="H72" s="12">
        <v>157748.64000000001</v>
      </c>
      <c r="I72" s="12">
        <v>1715.09</v>
      </c>
      <c r="J72" s="12">
        <v>1023633.54</v>
      </c>
      <c r="K72" s="12">
        <v>201139.03</v>
      </c>
      <c r="L72" s="14">
        <f t="shared" si="1"/>
        <v>20894330.68</v>
      </c>
    </row>
    <row r="73" spans="1:12" x14ac:dyDescent="0.25">
      <c r="A73" s="15" t="s">
        <v>82</v>
      </c>
      <c r="B73" s="16">
        <v>54146912.299999997</v>
      </c>
      <c r="C73" s="16">
        <v>6845247.4199999999</v>
      </c>
      <c r="D73" s="17">
        <v>0</v>
      </c>
      <c r="E73" s="16">
        <v>1034622.94</v>
      </c>
      <c r="F73" s="16">
        <v>1621760.1299999997</v>
      </c>
      <c r="G73" s="16">
        <v>1745124.62</v>
      </c>
      <c r="H73" s="16">
        <v>517782.94</v>
      </c>
      <c r="I73" s="16">
        <v>5629.48</v>
      </c>
      <c r="J73" s="16">
        <v>2342083.63</v>
      </c>
      <c r="K73" s="16">
        <v>460208.08</v>
      </c>
      <c r="L73" s="18">
        <f t="shared" si="1"/>
        <v>68719371.539999992</v>
      </c>
    </row>
    <row r="74" spans="1:12" x14ac:dyDescent="0.25">
      <c r="A74" s="11" t="s">
        <v>83</v>
      </c>
      <c r="B74" s="12">
        <v>32650004.190000001</v>
      </c>
      <c r="C74" s="12">
        <v>4127610.37</v>
      </c>
      <c r="D74" s="13">
        <v>0</v>
      </c>
      <c r="E74" s="12">
        <v>623866.48</v>
      </c>
      <c r="F74" s="12">
        <v>5211324.1900000004</v>
      </c>
      <c r="G74" s="12">
        <v>1052291.33</v>
      </c>
      <c r="H74" s="12">
        <v>312217.53000000003</v>
      </c>
      <c r="I74" s="12">
        <v>3394.52</v>
      </c>
      <c r="J74" s="12">
        <v>1425616.7</v>
      </c>
      <c r="K74" s="12">
        <v>280126.77</v>
      </c>
      <c r="L74" s="14">
        <f t="shared" si="1"/>
        <v>45686452.079999998</v>
      </c>
    </row>
    <row r="75" spans="1:12" x14ac:dyDescent="0.25">
      <c r="A75" s="15" t="s">
        <v>84</v>
      </c>
      <c r="B75" s="16">
        <v>12908757.35</v>
      </c>
      <c r="C75" s="16">
        <v>1631923.86</v>
      </c>
      <c r="D75" s="17">
        <v>0</v>
      </c>
      <c r="E75" s="16">
        <v>246656.66</v>
      </c>
      <c r="F75" s="16">
        <v>1042602.4600000001</v>
      </c>
      <c r="G75" s="16">
        <v>416042.01</v>
      </c>
      <c r="H75" s="16">
        <v>123440.73</v>
      </c>
      <c r="I75" s="16">
        <v>1342.08</v>
      </c>
      <c r="J75" s="16">
        <v>1010733.66</v>
      </c>
      <c r="K75" s="16">
        <v>198604.26</v>
      </c>
      <c r="L75" s="18">
        <f t="shared" si="1"/>
        <v>17580103.07</v>
      </c>
    </row>
    <row r="76" spans="1:12" x14ac:dyDescent="0.25">
      <c r="A76" s="11" t="s">
        <v>85</v>
      </c>
      <c r="B76" s="12">
        <v>24531281.129999999</v>
      </c>
      <c r="C76" s="12">
        <v>3101242.19</v>
      </c>
      <c r="D76" s="13">
        <v>0</v>
      </c>
      <c r="E76" s="12">
        <v>468736.35</v>
      </c>
      <c r="F76" s="12">
        <v>630765.9</v>
      </c>
      <c r="G76" s="12">
        <v>790629.43</v>
      </c>
      <c r="H76" s="12">
        <v>234581.78</v>
      </c>
      <c r="I76" s="12">
        <v>2550.44</v>
      </c>
      <c r="J76" s="12">
        <v>1170048.03</v>
      </c>
      <c r="K76" s="12">
        <v>229908.77</v>
      </c>
      <c r="L76" s="14">
        <f t="shared" si="1"/>
        <v>31159744.02</v>
      </c>
    </row>
    <row r="77" spans="1:12" x14ac:dyDescent="0.25">
      <c r="A77" s="15" t="s">
        <v>86</v>
      </c>
      <c r="B77" s="16">
        <v>19992245.629999999</v>
      </c>
      <c r="C77" s="16">
        <v>2527417.7599999998</v>
      </c>
      <c r="D77" s="17">
        <v>138065.31</v>
      </c>
      <c r="E77" s="16">
        <v>382005.83</v>
      </c>
      <c r="F77" s="16">
        <v>910750.84000000008</v>
      </c>
      <c r="G77" s="16">
        <v>644338.87</v>
      </c>
      <c r="H77" s="16">
        <v>191176.99</v>
      </c>
      <c r="I77" s="16">
        <v>2078.5300000000002</v>
      </c>
      <c r="J77" s="16">
        <v>1165478.2</v>
      </c>
      <c r="K77" s="16">
        <v>229010.82</v>
      </c>
      <c r="L77" s="18">
        <f t="shared" si="1"/>
        <v>26182568.780000001</v>
      </c>
    </row>
    <row r="78" spans="1:12" x14ac:dyDescent="0.25">
      <c r="A78" s="11" t="s">
        <v>87</v>
      </c>
      <c r="B78" s="12">
        <v>24845301.5</v>
      </c>
      <c r="C78" s="12">
        <v>3140940.61</v>
      </c>
      <c r="D78" s="13">
        <v>301740.26</v>
      </c>
      <c r="E78" s="12">
        <v>474736.56</v>
      </c>
      <c r="F78" s="12">
        <v>1531693.0700000003</v>
      </c>
      <c r="G78" s="12">
        <v>800750.13</v>
      </c>
      <c r="H78" s="12">
        <v>237584.61</v>
      </c>
      <c r="I78" s="12">
        <v>2583.09</v>
      </c>
      <c r="J78" s="12">
        <v>1334669.8799999999</v>
      </c>
      <c r="K78" s="12">
        <v>262256.15999999997</v>
      </c>
      <c r="L78" s="14">
        <f t="shared" si="1"/>
        <v>32932255.869999997</v>
      </c>
    </row>
    <row r="79" spans="1:12" x14ac:dyDescent="0.25">
      <c r="A79" s="15" t="s">
        <v>88</v>
      </c>
      <c r="B79" s="16">
        <v>89334783.829999998</v>
      </c>
      <c r="C79" s="16">
        <v>11293694.74</v>
      </c>
      <c r="D79" s="17">
        <v>0</v>
      </c>
      <c r="E79" s="16">
        <v>1706982.23</v>
      </c>
      <c r="F79" s="16">
        <v>1904220.51</v>
      </c>
      <c r="G79" s="16">
        <v>2879209.98</v>
      </c>
      <c r="H79" s="16">
        <v>854268.97</v>
      </c>
      <c r="I79" s="16">
        <v>9287.86</v>
      </c>
      <c r="J79" s="16">
        <v>3120214.23</v>
      </c>
      <c r="K79" s="16">
        <v>613106.97</v>
      </c>
      <c r="L79" s="18">
        <f t="shared" si="1"/>
        <v>111715769.31999999</v>
      </c>
    </row>
    <row r="80" spans="1:12" x14ac:dyDescent="0.25">
      <c r="A80" s="11" t="s">
        <v>89</v>
      </c>
      <c r="B80" s="12">
        <v>60835068.539999999</v>
      </c>
      <c r="C80" s="12">
        <v>7690763.4800000004</v>
      </c>
      <c r="D80" s="13">
        <v>0</v>
      </c>
      <c r="E80" s="12">
        <v>1162418.23</v>
      </c>
      <c r="F80" s="12">
        <v>1200862.8399999999</v>
      </c>
      <c r="G80" s="12">
        <v>1960680.14</v>
      </c>
      <c r="H80" s="12">
        <v>581738.81999999995</v>
      </c>
      <c r="I80" s="12">
        <v>6324.83</v>
      </c>
      <c r="J80" s="12">
        <v>2579552.9</v>
      </c>
      <c r="K80" s="12">
        <v>506869.64</v>
      </c>
      <c r="L80" s="14">
        <f t="shared" si="1"/>
        <v>76524279.420000002</v>
      </c>
    </row>
    <row r="81" spans="1:12" x14ac:dyDescent="0.25">
      <c r="A81" s="15" t="s">
        <v>90</v>
      </c>
      <c r="B81" s="16">
        <v>28207373.350000001</v>
      </c>
      <c r="C81" s="16">
        <v>3565973.41</v>
      </c>
      <c r="D81" s="17">
        <v>0</v>
      </c>
      <c r="E81" s="16">
        <v>538978.02</v>
      </c>
      <c r="F81" s="16">
        <v>1267008.94</v>
      </c>
      <c r="G81" s="16">
        <v>909107.82</v>
      </c>
      <c r="H81" s="16">
        <v>269734.62</v>
      </c>
      <c r="I81" s="16">
        <v>2932.63</v>
      </c>
      <c r="J81" s="16">
        <v>1383228.82</v>
      </c>
      <c r="K81" s="16">
        <v>271797.76000000001</v>
      </c>
      <c r="L81" s="18">
        <f t="shared" si="1"/>
        <v>36416135.370000005</v>
      </c>
    </row>
    <row r="82" spans="1:12" x14ac:dyDescent="0.25">
      <c r="A82" s="11" t="s">
        <v>91</v>
      </c>
      <c r="B82" s="12">
        <v>61450177.399999999</v>
      </c>
      <c r="C82" s="12">
        <v>7768525.4900000002</v>
      </c>
      <c r="D82" s="13">
        <v>0</v>
      </c>
      <c r="E82" s="12">
        <v>1174171.54</v>
      </c>
      <c r="F82" s="12">
        <v>4938852.0000000009</v>
      </c>
      <c r="G82" s="12">
        <v>1980504.76</v>
      </c>
      <c r="H82" s="12">
        <v>587620.82999999996</v>
      </c>
      <c r="I82" s="12">
        <v>6388.78</v>
      </c>
      <c r="J82" s="12">
        <v>2241925.1800000002</v>
      </c>
      <c r="K82" s="12">
        <v>440527.43</v>
      </c>
      <c r="L82" s="14">
        <f t="shared" si="1"/>
        <v>80588693.409999996</v>
      </c>
    </row>
    <row r="83" spans="1:12" x14ac:dyDescent="0.25">
      <c r="A83" s="15" t="s">
        <v>92</v>
      </c>
      <c r="B83" s="16">
        <v>16391794.98</v>
      </c>
      <c r="C83" s="16">
        <v>2072249.14</v>
      </c>
      <c r="D83" s="17">
        <v>0</v>
      </c>
      <c r="E83" s="16">
        <v>313209.5</v>
      </c>
      <c r="F83" s="16">
        <v>342926.06000000006</v>
      </c>
      <c r="G83" s="16">
        <v>528298.36</v>
      </c>
      <c r="H83" s="16">
        <v>156747.48000000001</v>
      </c>
      <c r="I83" s="16">
        <v>1704.2</v>
      </c>
      <c r="J83" s="16">
        <v>1048965.51</v>
      </c>
      <c r="K83" s="16">
        <v>206116.64</v>
      </c>
      <c r="L83" s="18">
        <f t="shared" si="1"/>
        <v>21062011.870000001</v>
      </c>
    </row>
    <row r="84" spans="1:12" x14ac:dyDescent="0.25">
      <c r="A84" s="11" t="s">
        <v>93</v>
      </c>
      <c r="B84" s="12">
        <v>18332037.57</v>
      </c>
      <c r="C84" s="12">
        <v>2317534.42</v>
      </c>
      <c r="D84" s="13">
        <v>0</v>
      </c>
      <c r="E84" s="12">
        <v>350283.07</v>
      </c>
      <c r="F84" s="12">
        <v>282496.94</v>
      </c>
      <c r="G84" s="12">
        <v>590831.29</v>
      </c>
      <c r="H84" s="12">
        <v>175301.16</v>
      </c>
      <c r="I84" s="12">
        <v>1905.92</v>
      </c>
      <c r="J84" s="12">
        <v>1100043.26</v>
      </c>
      <c r="K84" s="12">
        <v>216153.17</v>
      </c>
      <c r="L84" s="14">
        <f t="shared" si="1"/>
        <v>23366586.800000001</v>
      </c>
    </row>
    <row r="85" spans="1:12" x14ac:dyDescent="0.25">
      <c r="A85" s="15" t="s">
        <v>94</v>
      </c>
      <c r="B85" s="16">
        <v>23150048.379999999</v>
      </c>
      <c r="C85" s="16">
        <v>2926626.88</v>
      </c>
      <c r="D85" s="17">
        <v>156345.10999999999</v>
      </c>
      <c r="E85" s="16">
        <v>442344.17</v>
      </c>
      <c r="F85" s="16">
        <v>621130.62</v>
      </c>
      <c r="G85" s="16">
        <v>746113.08</v>
      </c>
      <c r="H85" s="16">
        <v>221373.66</v>
      </c>
      <c r="I85" s="16">
        <v>2406.84</v>
      </c>
      <c r="J85" s="16">
        <v>1148386.31</v>
      </c>
      <c r="K85" s="16">
        <v>225652.34</v>
      </c>
      <c r="L85" s="18">
        <f t="shared" si="1"/>
        <v>29640427.390000001</v>
      </c>
    </row>
    <row r="86" spans="1:12" x14ac:dyDescent="0.25">
      <c r="A86" s="11" t="s">
        <v>95</v>
      </c>
      <c r="B86" s="12">
        <v>50376714.359999999</v>
      </c>
      <c r="C86" s="12">
        <v>6368619.3600000003</v>
      </c>
      <c r="D86" s="13">
        <v>0</v>
      </c>
      <c r="E86" s="12">
        <v>962583.13</v>
      </c>
      <c r="F86" s="12">
        <v>360252.42999999993</v>
      </c>
      <c r="G86" s="12">
        <v>1623613.25</v>
      </c>
      <c r="H86" s="12">
        <v>481730.21</v>
      </c>
      <c r="I86" s="12">
        <v>5237.51</v>
      </c>
      <c r="J86" s="12">
        <v>1400464.64</v>
      </c>
      <c r="K86" s="12">
        <v>275184.51</v>
      </c>
      <c r="L86" s="14">
        <f t="shared" si="1"/>
        <v>61854399.399999999</v>
      </c>
    </row>
    <row r="87" spans="1:12" x14ac:dyDescent="0.25">
      <c r="A87" s="15" t="s">
        <v>96</v>
      </c>
      <c r="B87" s="16">
        <v>214665962.97</v>
      </c>
      <c r="C87" s="16">
        <v>27138050.289999999</v>
      </c>
      <c r="D87" s="17">
        <v>0</v>
      </c>
      <c r="E87" s="16">
        <v>4101772.77</v>
      </c>
      <c r="F87" s="16">
        <v>13834647.850000003</v>
      </c>
      <c r="G87" s="16">
        <v>6918563.5999999996</v>
      </c>
      <c r="H87" s="16">
        <v>2052755.53</v>
      </c>
      <c r="I87" s="16">
        <v>22318.15</v>
      </c>
      <c r="J87" s="16">
        <v>7495431.1900000004</v>
      </c>
      <c r="K87" s="16">
        <v>1472815.89</v>
      </c>
      <c r="L87" s="18">
        <f t="shared" si="1"/>
        <v>277702318.24000001</v>
      </c>
    </row>
    <row r="88" spans="1:12" x14ac:dyDescent="0.25">
      <c r="A88" s="11" t="s">
        <v>97</v>
      </c>
      <c r="B88" s="12">
        <v>66470153.369999997</v>
      </c>
      <c r="C88" s="12">
        <v>8403150.3599999994</v>
      </c>
      <c r="D88" s="13">
        <v>910784.67</v>
      </c>
      <c r="E88" s="12">
        <v>1270091.73</v>
      </c>
      <c r="F88" s="12">
        <v>1759277.1800000002</v>
      </c>
      <c r="G88" s="12">
        <v>2142295.77</v>
      </c>
      <c r="H88" s="12">
        <v>635624.64</v>
      </c>
      <c r="I88" s="12">
        <v>6910.69</v>
      </c>
      <c r="J88" s="12">
        <v>2214902.0099999998</v>
      </c>
      <c r="K88" s="12">
        <v>435217.51</v>
      </c>
      <c r="L88" s="14">
        <f t="shared" si="1"/>
        <v>84248407.929999992</v>
      </c>
    </row>
    <row r="89" spans="1:12" x14ac:dyDescent="0.25">
      <c r="A89" s="15" t="s">
        <v>98</v>
      </c>
      <c r="B89" s="16">
        <v>17709614.399999999</v>
      </c>
      <c r="C89" s="16">
        <v>2238847.7400000002</v>
      </c>
      <c r="D89" s="17">
        <v>0</v>
      </c>
      <c r="E89" s="16">
        <v>338389.99</v>
      </c>
      <c r="F89" s="16">
        <v>573359.95000000007</v>
      </c>
      <c r="G89" s="16">
        <v>570770.93999999994</v>
      </c>
      <c r="H89" s="16">
        <v>169349.2</v>
      </c>
      <c r="I89" s="16">
        <v>1841.21</v>
      </c>
      <c r="J89" s="16">
        <v>1137735.3700000001</v>
      </c>
      <c r="K89" s="16">
        <v>223559.48</v>
      </c>
      <c r="L89" s="18">
        <f t="shared" si="1"/>
        <v>22963468.280000001</v>
      </c>
    </row>
    <row r="90" spans="1:12" x14ac:dyDescent="0.25">
      <c r="A90" s="11" t="s">
        <v>99</v>
      </c>
      <c r="B90" s="12">
        <v>40161478.979999997</v>
      </c>
      <c r="C90" s="12">
        <v>5077210.29</v>
      </c>
      <c r="D90" s="13">
        <v>0</v>
      </c>
      <c r="E90" s="12">
        <v>767393.48</v>
      </c>
      <c r="F90" s="12">
        <v>562970.77999999991</v>
      </c>
      <c r="G90" s="12">
        <v>1294381.95</v>
      </c>
      <c r="H90" s="12">
        <v>384046.44</v>
      </c>
      <c r="I90" s="12">
        <v>4175.46</v>
      </c>
      <c r="J90" s="12">
        <v>1583581.71</v>
      </c>
      <c r="K90" s="12">
        <v>311166.13</v>
      </c>
      <c r="L90" s="14">
        <f t="shared" si="1"/>
        <v>50146405.219999999</v>
      </c>
    </row>
    <row r="91" spans="1:12" x14ac:dyDescent="0.25">
      <c r="A91" s="15" t="s">
        <v>100</v>
      </c>
      <c r="B91" s="16">
        <v>60795275.990000002</v>
      </c>
      <c r="C91" s="16">
        <v>7685732.9100000001</v>
      </c>
      <c r="D91" s="17">
        <v>940972.64</v>
      </c>
      <c r="E91" s="16">
        <v>1161657.8799999999</v>
      </c>
      <c r="F91" s="16">
        <v>3892750.7800000003</v>
      </c>
      <c r="G91" s="16">
        <v>1959397.65</v>
      </c>
      <c r="H91" s="16">
        <v>581358.30000000005</v>
      </c>
      <c r="I91" s="16">
        <v>6320.69</v>
      </c>
      <c r="J91" s="16">
        <v>2064097.6</v>
      </c>
      <c r="K91" s="16">
        <v>405585.17</v>
      </c>
      <c r="L91" s="18">
        <f t="shared" si="1"/>
        <v>79493149.609999999</v>
      </c>
    </row>
    <row r="92" spans="1:12" x14ac:dyDescent="0.25">
      <c r="A92" s="11" t="s">
        <v>101</v>
      </c>
      <c r="B92" s="12">
        <v>46633571.25</v>
      </c>
      <c r="C92" s="12">
        <v>5895411.5700000003</v>
      </c>
      <c r="D92" s="13">
        <v>412642.61</v>
      </c>
      <c r="E92" s="12">
        <v>891060.28</v>
      </c>
      <c r="F92" s="12">
        <v>767658.76</v>
      </c>
      <c r="G92" s="12">
        <v>1502973.85</v>
      </c>
      <c r="H92" s="12">
        <v>445936.19</v>
      </c>
      <c r="I92" s="12">
        <v>4848.3500000000004</v>
      </c>
      <c r="J92" s="12">
        <v>1527502.33</v>
      </c>
      <c r="K92" s="12">
        <v>300146.8</v>
      </c>
      <c r="L92" s="14">
        <f t="shared" si="1"/>
        <v>58381751.990000002</v>
      </c>
    </row>
    <row r="93" spans="1:12" x14ac:dyDescent="0.25">
      <c r="A93" s="15" t="s">
        <v>102</v>
      </c>
      <c r="B93" s="16">
        <v>68113907.049999997</v>
      </c>
      <c r="C93" s="16">
        <v>8610953.5399999991</v>
      </c>
      <c r="D93" s="17">
        <v>1130504.1000000001</v>
      </c>
      <c r="E93" s="16">
        <v>1301500.0900000001</v>
      </c>
      <c r="F93" s="16">
        <v>2902254.1999999997</v>
      </c>
      <c r="G93" s="16">
        <v>2195273.0299999998</v>
      </c>
      <c r="H93" s="16">
        <v>651343.13</v>
      </c>
      <c r="I93" s="16">
        <v>7081.59</v>
      </c>
      <c r="J93" s="16">
        <v>2555534.2999999998</v>
      </c>
      <c r="K93" s="16">
        <v>502150.1</v>
      </c>
      <c r="L93" s="18">
        <f t="shared" si="1"/>
        <v>87970501.129999995</v>
      </c>
    </row>
    <row r="94" spans="1:12" x14ac:dyDescent="0.25">
      <c r="A94" s="11" t="s">
        <v>103</v>
      </c>
      <c r="B94" s="12">
        <v>73006382.900000006</v>
      </c>
      <c r="C94" s="12">
        <v>9229459.8699999992</v>
      </c>
      <c r="D94" s="13">
        <v>1183291.21</v>
      </c>
      <c r="E94" s="12">
        <v>1394984.05</v>
      </c>
      <c r="F94" s="12">
        <v>5312100.4799999995</v>
      </c>
      <c r="G94" s="12">
        <v>2352954.7799999998</v>
      </c>
      <c r="H94" s="12">
        <v>698127.7</v>
      </c>
      <c r="I94" s="12">
        <v>7590.24</v>
      </c>
      <c r="J94" s="12">
        <v>2572374.2999999998</v>
      </c>
      <c r="K94" s="12">
        <v>505459.08</v>
      </c>
      <c r="L94" s="14">
        <f t="shared" si="1"/>
        <v>96262724.610000014</v>
      </c>
    </row>
    <row r="95" spans="1:12" x14ac:dyDescent="0.25">
      <c r="A95" s="15" t="s">
        <v>104</v>
      </c>
      <c r="B95" s="16">
        <v>17322059.48</v>
      </c>
      <c r="C95" s="16">
        <v>2189853.08</v>
      </c>
      <c r="D95" s="17">
        <v>0</v>
      </c>
      <c r="E95" s="16">
        <v>330984.71000000002</v>
      </c>
      <c r="F95" s="16">
        <v>414101.80999999994</v>
      </c>
      <c r="G95" s="16">
        <v>558280.26</v>
      </c>
      <c r="H95" s="16">
        <v>165643.18</v>
      </c>
      <c r="I95" s="16">
        <v>1800.92</v>
      </c>
      <c r="J95" s="16">
        <v>1126436.73</v>
      </c>
      <c r="K95" s="16">
        <v>221339.36</v>
      </c>
      <c r="L95" s="18">
        <f t="shared" si="1"/>
        <v>22330499.530000001</v>
      </c>
    </row>
    <row r="96" spans="1:12" x14ac:dyDescent="0.25">
      <c r="A96" s="11" t="s">
        <v>105</v>
      </c>
      <c r="B96" s="12">
        <v>64146508.810000002</v>
      </c>
      <c r="C96" s="12">
        <v>8109395.4400000004</v>
      </c>
      <c r="D96" s="13">
        <v>783269.96</v>
      </c>
      <c r="E96" s="12">
        <v>1225692.23</v>
      </c>
      <c r="F96" s="12">
        <v>2672242.9699999997</v>
      </c>
      <c r="G96" s="12">
        <v>2067406.01</v>
      </c>
      <c r="H96" s="12">
        <v>613404.65</v>
      </c>
      <c r="I96" s="12">
        <v>6669.11</v>
      </c>
      <c r="J96" s="12">
        <v>2338827.17</v>
      </c>
      <c r="K96" s="12">
        <v>459568.2</v>
      </c>
      <c r="L96" s="14">
        <f t="shared" si="1"/>
        <v>82422984.550000012</v>
      </c>
    </row>
    <row r="97" spans="1:12" x14ac:dyDescent="0.25">
      <c r="A97" s="15" t="s">
        <v>106</v>
      </c>
      <c r="B97" s="16">
        <v>59333487.780000001</v>
      </c>
      <c r="C97" s="16">
        <v>7500933.79</v>
      </c>
      <c r="D97" s="17">
        <v>838759.73</v>
      </c>
      <c r="E97" s="16">
        <v>1133726.47</v>
      </c>
      <c r="F97" s="16">
        <v>3207768.9599999995</v>
      </c>
      <c r="G97" s="16">
        <v>1912285.04</v>
      </c>
      <c r="H97" s="16">
        <v>567379.86</v>
      </c>
      <c r="I97" s="16">
        <v>6168.72</v>
      </c>
      <c r="J97" s="16">
        <v>2071654.01</v>
      </c>
      <c r="K97" s="16">
        <v>407069.97</v>
      </c>
      <c r="L97" s="18">
        <f t="shared" si="1"/>
        <v>76979234.329999998</v>
      </c>
    </row>
    <row r="98" spans="1:12" x14ac:dyDescent="0.25">
      <c r="A98" s="11" t="s">
        <v>107</v>
      </c>
      <c r="B98" s="12">
        <v>47018908.609999999</v>
      </c>
      <c r="C98" s="12">
        <v>5944125.8799999999</v>
      </c>
      <c r="D98" s="13">
        <v>643211.64</v>
      </c>
      <c r="E98" s="12">
        <v>898423.19</v>
      </c>
      <c r="F98" s="12">
        <v>4835506.13</v>
      </c>
      <c r="G98" s="12">
        <v>1515393.06</v>
      </c>
      <c r="H98" s="12">
        <v>449621</v>
      </c>
      <c r="I98" s="12">
        <v>4888.41</v>
      </c>
      <c r="J98" s="12">
        <v>1889850.32</v>
      </c>
      <c r="K98" s="12">
        <v>371346.43</v>
      </c>
      <c r="L98" s="14">
        <f t="shared" si="1"/>
        <v>63571274.670000002</v>
      </c>
    </row>
    <row r="99" spans="1:12" x14ac:dyDescent="0.25">
      <c r="A99" s="15" t="s">
        <v>108</v>
      </c>
      <c r="B99" s="16">
        <v>29844536.149999999</v>
      </c>
      <c r="C99" s="16">
        <v>3772943.38</v>
      </c>
      <c r="D99" s="17">
        <v>0</v>
      </c>
      <c r="E99" s="16">
        <v>570260.43999999994</v>
      </c>
      <c r="F99" s="16">
        <v>624618.04</v>
      </c>
      <c r="G99" s="16">
        <v>961872.66</v>
      </c>
      <c r="H99" s="16">
        <v>285390.08000000002</v>
      </c>
      <c r="I99" s="16">
        <v>3102.84</v>
      </c>
      <c r="J99" s="16">
        <v>1438876.41</v>
      </c>
      <c r="K99" s="16">
        <v>282732.24</v>
      </c>
      <c r="L99" s="18">
        <f t="shared" si="1"/>
        <v>37784332.239999995</v>
      </c>
    </row>
    <row r="100" spans="1:12" x14ac:dyDescent="0.25">
      <c r="A100" s="11" t="s">
        <v>109</v>
      </c>
      <c r="B100" s="12">
        <v>24510208.390000001</v>
      </c>
      <c r="C100" s="12">
        <v>3098578.17</v>
      </c>
      <c r="D100" s="13">
        <v>256236.01</v>
      </c>
      <c r="E100" s="12">
        <v>468333.7</v>
      </c>
      <c r="F100" s="12">
        <v>1473029.69</v>
      </c>
      <c r="G100" s="12">
        <v>789950.27</v>
      </c>
      <c r="H100" s="12">
        <v>234380.27</v>
      </c>
      <c r="I100" s="12">
        <v>2548.25</v>
      </c>
      <c r="J100" s="12">
        <v>1265852.55</v>
      </c>
      <c r="K100" s="12">
        <v>248733.89</v>
      </c>
      <c r="L100" s="14">
        <f t="shared" si="1"/>
        <v>32347851.190000001</v>
      </c>
    </row>
    <row r="101" spans="1:12" x14ac:dyDescent="0.25">
      <c r="A101" s="15" t="s">
        <v>110</v>
      </c>
      <c r="B101" s="16">
        <v>78560257.370000005</v>
      </c>
      <c r="C101" s="16">
        <v>9931580.1400000006</v>
      </c>
      <c r="D101" s="17">
        <v>0</v>
      </c>
      <c r="E101" s="16">
        <v>1501105.81</v>
      </c>
      <c r="F101" s="16">
        <v>11993428.74</v>
      </c>
      <c r="G101" s="16">
        <v>2531953.04</v>
      </c>
      <c r="H101" s="16">
        <v>751236.95</v>
      </c>
      <c r="I101" s="16">
        <v>8167.66</v>
      </c>
      <c r="J101" s="16">
        <v>2529428.69</v>
      </c>
      <c r="K101" s="16">
        <v>497020.48</v>
      </c>
      <c r="L101" s="18">
        <f t="shared" si="1"/>
        <v>108304178.88000001</v>
      </c>
    </row>
    <row r="102" spans="1:12" x14ac:dyDescent="0.25">
      <c r="A102" s="11" t="s">
        <v>111</v>
      </c>
      <c r="B102" s="12">
        <v>35449589.079999998</v>
      </c>
      <c r="C102" s="12">
        <v>4481533.62</v>
      </c>
      <c r="D102" s="13">
        <v>0</v>
      </c>
      <c r="E102" s="12">
        <v>677360.11</v>
      </c>
      <c r="F102" s="12">
        <v>1329850.7400000002</v>
      </c>
      <c r="G102" s="12">
        <v>1142520.3799999999</v>
      </c>
      <c r="H102" s="12">
        <v>338988.72</v>
      </c>
      <c r="I102" s="12">
        <v>3685.58</v>
      </c>
      <c r="J102" s="12">
        <v>1546159.48</v>
      </c>
      <c r="K102" s="12">
        <v>303812.84000000003</v>
      </c>
      <c r="L102" s="14">
        <f t="shared" si="1"/>
        <v>45273500.549999997</v>
      </c>
    </row>
    <row r="103" spans="1:12" x14ac:dyDescent="0.25">
      <c r="A103" s="15" t="s">
        <v>112</v>
      </c>
      <c r="B103" s="16">
        <v>28184537.420000002</v>
      </c>
      <c r="C103" s="16">
        <v>3563086.5</v>
      </c>
      <c r="D103" s="17">
        <v>0</v>
      </c>
      <c r="E103" s="16">
        <v>538541.68000000005</v>
      </c>
      <c r="F103" s="16">
        <v>688064.22</v>
      </c>
      <c r="G103" s="16">
        <v>908371.84</v>
      </c>
      <c r="H103" s="16">
        <v>269516.25</v>
      </c>
      <c r="I103" s="16">
        <v>2930.26</v>
      </c>
      <c r="J103" s="16">
        <v>1248994.55</v>
      </c>
      <c r="K103" s="16">
        <v>245421.37</v>
      </c>
      <c r="L103" s="18">
        <f t="shared" si="1"/>
        <v>35649464.090000004</v>
      </c>
    </row>
    <row r="104" spans="1:12" x14ac:dyDescent="0.25">
      <c r="A104" s="11" t="s">
        <v>113</v>
      </c>
      <c r="B104" s="12">
        <v>13475386.07</v>
      </c>
      <c r="C104" s="12">
        <v>1703557</v>
      </c>
      <c r="D104" s="13">
        <v>0</v>
      </c>
      <c r="E104" s="12">
        <v>257483.63</v>
      </c>
      <c r="F104" s="12">
        <v>112051.28000000001</v>
      </c>
      <c r="G104" s="12">
        <v>434304.14</v>
      </c>
      <c r="H104" s="12">
        <v>128859.15</v>
      </c>
      <c r="I104" s="12">
        <v>1400.99</v>
      </c>
      <c r="J104" s="12">
        <v>1028077.43</v>
      </c>
      <c r="K104" s="12">
        <v>202012.23</v>
      </c>
      <c r="L104" s="14">
        <f t="shared" si="1"/>
        <v>17343131.920000002</v>
      </c>
    </row>
    <row r="105" spans="1:12" x14ac:dyDescent="0.25">
      <c r="A105" s="15" t="s">
        <v>114</v>
      </c>
      <c r="B105" s="16">
        <v>157052401.53</v>
      </c>
      <c r="C105" s="16">
        <v>19854549.420000002</v>
      </c>
      <c r="D105" s="17">
        <v>0</v>
      </c>
      <c r="E105" s="16">
        <v>3000910.14</v>
      </c>
      <c r="F105" s="16">
        <v>39211144.43</v>
      </c>
      <c r="G105" s="16">
        <v>5061710.83</v>
      </c>
      <c r="H105" s="16">
        <v>1501822.56</v>
      </c>
      <c r="I105" s="16">
        <v>16328.24</v>
      </c>
      <c r="J105" s="16">
        <v>5166832.6399999997</v>
      </c>
      <c r="K105" s="16">
        <v>1015257.57</v>
      </c>
      <c r="L105" s="18">
        <f t="shared" si="1"/>
        <v>231880957.36000001</v>
      </c>
    </row>
    <row r="106" spans="1:12" x14ac:dyDescent="0.25">
      <c r="A106" s="11" t="s">
        <v>115</v>
      </c>
      <c r="B106" s="12">
        <v>28681911.449999999</v>
      </c>
      <c r="C106" s="12">
        <v>3625964.47</v>
      </c>
      <c r="D106" s="13">
        <v>0</v>
      </c>
      <c r="E106" s="12">
        <v>548045.35</v>
      </c>
      <c r="F106" s="12">
        <v>1806723.12</v>
      </c>
      <c r="G106" s="12">
        <v>924401.92</v>
      </c>
      <c r="H106" s="12">
        <v>274272.42</v>
      </c>
      <c r="I106" s="12">
        <v>2981.97</v>
      </c>
      <c r="J106" s="12">
        <v>1569404.44</v>
      </c>
      <c r="K106" s="12">
        <v>308380.36</v>
      </c>
      <c r="L106" s="14">
        <f t="shared" si="1"/>
        <v>37742085.5</v>
      </c>
    </row>
    <row r="107" spans="1:12" x14ac:dyDescent="0.25">
      <c r="A107" s="15" t="s">
        <v>116</v>
      </c>
      <c r="B107" s="16">
        <v>67397353.5</v>
      </c>
      <c r="C107" s="16">
        <v>8520366.9100000001</v>
      </c>
      <c r="D107" s="17">
        <v>0</v>
      </c>
      <c r="E107" s="16">
        <v>1287808.3999999999</v>
      </c>
      <c r="F107" s="16">
        <v>8945512.3900000006</v>
      </c>
      <c r="G107" s="16">
        <v>2172178.91</v>
      </c>
      <c r="H107" s="16">
        <v>644491.04</v>
      </c>
      <c r="I107" s="16">
        <v>7007.09</v>
      </c>
      <c r="J107" s="16">
        <v>2207795.38</v>
      </c>
      <c r="K107" s="16">
        <v>433821.09</v>
      </c>
      <c r="L107" s="18">
        <f t="shared" si="1"/>
        <v>91616334.710000008</v>
      </c>
    </row>
    <row r="108" spans="1:12" x14ac:dyDescent="0.25">
      <c r="A108" s="11" t="s">
        <v>117</v>
      </c>
      <c r="B108" s="12">
        <v>26119853.84</v>
      </c>
      <c r="C108" s="12">
        <v>3302069.4</v>
      </c>
      <c r="D108" s="13">
        <v>182638.45</v>
      </c>
      <c r="E108" s="12">
        <v>499090.33</v>
      </c>
      <c r="F108" s="12">
        <v>258266.07</v>
      </c>
      <c r="G108" s="12">
        <v>841828.24</v>
      </c>
      <c r="H108" s="12">
        <v>249772.59</v>
      </c>
      <c r="I108" s="12">
        <v>2715.6</v>
      </c>
      <c r="J108" s="12">
        <v>1213029.6200000001</v>
      </c>
      <c r="K108" s="12">
        <v>238354.44</v>
      </c>
      <c r="L108" s="14">
        <f t="shared" si="1"/>
        <v>32907618.579999998</v>
      </c>
    </row>
    <row r="109" spans="1:12" x14ac:dyDescent="0.25">
      <c r="A109" s="15" t="s">
        <v>118</v>
      </c>
      <c r="B109" s="16">
        <v>48300722.789999999</v>
      </c>
      <c r="C109" s="16">
        <v>6106172.71</v>
      </c>
      <c r="D109" s="17">
        <v>0</v>
      </c>
      <c r="E109" s="16">
        <v>922915.71</v>
      </c>
      <c r="F109" s="16">
        <v>4080582.07</v>
      </c>
      <c r="G109" s="16">
        <v>1556705.21</v>
      </c>
      <c r="H109" s="16">
        <v>461878.42</v>
      </c>
      <c r="I109" s="16">
        <v>5021.67</v>
      </c>
      <c r="J109" s="16">
        <v>1766069.08</v>
      </c>
      <c r="K109" s="16">
        <v>347024.01</v>
      </c>
      <c r="L109" s="18">
        <f t="shared" si="1"/>
        <v>63547091.670000002</v>
      </c>
    </row>
    <row r="110" spans="1:12" x14ac:dyDescent="0.25">
      <c r="A110" s="11" t="s">
        <v>119</v>
      </c>
      <c r="B110" s="12">
        <v>864705182.25999999</v>
      </c>
      <c r="C110" s="12">
        <v>109315945.55</v>
      </c>
      <c r="D110" s="13">
        <v>0</v>
      </c>
      <c r="E110" s="12">
        <v>16522527.01</v>
      </c>
      <c r="F110" s="12">
        <v>169293516.97000006</v>
      </c>
      <c r="G110" s="12">
        <v>27868963.109999999</v>
      </c>
      <c r="H110" s="12">
        <v>8268792.6799999997</v>
      </c>
      <c r="I110" s="12">
        <v>89900.68</v>
      </c>
      <c r="J110" s="12">
        <v>12886499.890000001</v>
      </c>
      <c r="K110" s="12">
        <v>2532134.7599999998</v>
      </c>
      <c r="L110" s="14">
        <f t="shared" si="1"/>
        <v>1211483462.9100001</v>
      </c>
    </row>
    <row r="111" spans="1:12" x14ac:dyDescent="0.25">
      <c r="A111" s="15" t="s">
        <v>120</v>
      </c>
      <c r="B111" s="16">
        <v>54089720.719999999</v>
      </c>
      <c r="C111" s="16">
        <v>6838017.2699999996</v>
      </c>
      <c r="D111" s="17">
        <v>0</v>
      </c>
      <c r="E111" s="16">
        <v>1033530.14</v>
      </c>
      <c r="F111" s="16">
        <v>618160.30000000005</v>
      </c>
      <c r="G111" s="16">
        <v>1743281.37</v>
      </c>
      <c r="H111" s="16">
        <v>517236.04</v>
      </c>
      <c r="I111" s="16">
        <v>5623.54</v>
      </c>
      <c r="J111" s="16">
        <v>1529787.25</v>
      </c>
      <c r="K111" s="16">
        <v>300595.78000000003</v>
      </c>
      <c r="L111" s="18">
        <f t="shared" si="1"/>
        <v>66675952.409999996</v>
      </c>
    </row>
    <row r="112" spans="1:12" x14ac:dyDescent="0.25">
      <c r="A112" s="11" t="s">
        <v>121</v>
      </c>
      <c r="B112" s="12">
        <v>654205191.73000002</v>
      </c>
      <c r="C112" s="12">
        <v>82704557.099999994</v>
      </c>
      <c r="D112" s="13">
        <v>10266893.470000001</v>
      </c>
      <c r="E112" s="12">
        <v>12500356.390000001</v>
      </c>
      <c r="F112" s="12">
        <v>171150202.95000002</v>
      </c>
      <c r="G112" s="12">
        <v>21084666.460000001</v>
      </c>
      <c r="H112" s="12">
        <v>6255874.5</v>
      </c>
      <c r="I112" s="12">
        <v>68015.66</v>
      </c>
      <c r="J112" s="12">
        <v>15681221.16</v>
      </c>
      <c r="K112" s="12">
        <v>3081283.94</v>
      </c>
      <c r="L112" s="14">
        <f t="shared" si="1"/>
        <v>976998263.36000001</v>
      </c>
    </row>
    <row r="113" spans="1:12" x14ac:dyDescent="0.25">
      <c r="A113" s="15" t="s">
        <v>122</v>
      </c>
      <c r="B113" s="16">
        <v>11945726.300000001</v>
      </c>
      <c r="C113" s="16">
        <v>1510177.56</v>
      </c>
      <c r="D113" s="17">
        <v>0</v>
      </c>
      <c r="E113" s="16">
        <v>228255.35</v>
      </c>
      <c r="F113" s="16">
        <v>260016.47999999995</v>
      </c>
      <c r="G113" s="16">
        <v>385004.06</v>
      </c>
      <c r="H113" s="16">
        <v>114231.69</v>
      </c>
      <c r="I113" s="16">
        <v>1241.96</v>
      </c>
      <c r="J113" s="16">
        <v>1119923.82</v>
      </c>
      <c r="K113" s="16">
        <v>220059.6</v>
      </c>
      <c r="L113" s="18">
        <f t="shared" si="1"/>
        <v>15784636.82</v>
      </c>
    </row>
    <row r="114" spans="1:12" x14ac:dyDescent="0.25">
      <c r="A114" s="11" t="s">
        <v>123</v>
      </c>
      <c r="B114" s="12">
        <v>24971253.059999999</v>
      </c>
      <c r="C114" s="12">
        <v>3156863.4</v>
      </c>
      <c r="D114" s="13">
        <v>274099.68</v>
      </c>
      <c r="E114" s="12">
        <v>477143.21</v>
      </c>
      <c r="F114" s="12">
        <v>1216057.1800000002</v>
      </c>
      <c r="G114" s="12">
        <v>804809.48</v>
      </c>
      <c r="H114" s="12">
        <v>238789.03</v>
      </c>
      <c r="I114" s="12">
        <v>2596.1799999999998</v>
      </c>
      <c r="J114" s="12">
        <v>1153801.74</v>
      </c>
      <c r="K114" s="12">
        <v>226716.45</v>
      </c>
      <c r="L114" s="14">
        <f t="shared" si="1"/>
        <v>32522129.409999996</v>
      </c>
    </row>
    <row r="115" spans="1:12" x14ac:dyDescent="0.25">
      <c r="A115" s="15" t="s">
        <v>124</v>
      </c>
      <c r="B115" s="16">
        <v>84617071.209999993</v>
      </c>
      <c r="C115" s="16">
        <v>10697281.960000001</v>
      </c>
      <c r="D115" s="17">
        <v>0</v>
      </c>
      <c r="E115" s="16">
        <v>1616837.59</v>
      </c>
      <c r="F115" s="16">
        <v>9601606.0699999984</v>
      </c>
      <c r="G115" s="16">
        <v>2727160.75</v>
      </c>
      <c r="H115" s="16">
        <v>809155.57</v>
      </c>
      <c r="I115" s="16">
        <v>8797.3700000000008</v>
      </c>
      <c r="J115" s="16">
        <v>3303205.36</v>
      </c>
      <c r="K115" s="16">
        <v>649063.84</v>
      </c>
      <c r="L115" s="18">
        <f t="shared" si="1"/>
        <v>114030179.72</v>
      </c>
    </row>
    <row r="116" spans="1:12" x14ac:dyDescent="0.25">
      <c r="A116" s="11" t="s">
        <v>125</v>
      </c>
      <c r="B116" s="12">
        <v>361084630.23000002</v>
      </c>
      <c r="C116" s="12">
        <v>45648284.049999997</v>
      </c>
      <c r="D116" s="13">
        <v>0</v>
      </c>
      <c r="E116" s="12">
        <v>6899496.71</v>
      </c>
      <c r="F116" s="12">
        <v>53592333.849999994</v>
      </c>
      <c r="G116" s="12">
        <v>11637555.140000001</v>
      </c>
      <c r="H116" s="12">
        <v>3452892.39</v>
      </c>
      <c r="I116" s="12">
        <v>37540.83</v>
      </c>
      <c r="J116" s="12">
        <v>9697927.5999999996</v>
      </c>
      <c r="K116" s="12">
        <v>1905595.76</v>
      </c>
      <c r="L116" s="14">
        <f t="shared" si="1"/>
        <v>493956256.56</v>
      </c>
    </row>
    <row r="117" spans="1:12" x14ac:dyDescent="0.25">
      <c r="A117" s="15" t="s">
        <v>126</v>
      </c>
      <c r="B117" s="16">
        <v>85176116.469999999</v>
      </c>
      <c r="C117" s="16">
        <v>10767956.41</v>
      </c>
      <c r="D117" s="17">
        <v>0</v>
      </c>
      <c r="E117" s="16">
        <v>1627519.66</v>
      </c>
      <c r="F117" s="16">
        <v>43747800.43</v>
      </c>
      <c r="G117" s="16">
        <v>2745178.47</v>
      </c>
      <c r="H117" s="16">
        <v>814501.48</v>
      </c>
      <c r="I117" s="16">
        <v>8855.49</v>
      </c>
      <c r="J117" s="16">
        <v>2044378.96</v>
      </c>
      <c r="K117" s="16">
        <v>401710.55</v>
      </c>
      <c r="L117" s="18">
        <f t="shared" si="1"/>
        <v>147334017.92000002</v>
      </c>
    </row>
    <row r="118" spans="1:12" x14ac:dyDescent="0.25">
      <c r="A118" s="11" t="s">
        <v>127</v>
      </c>
      <c r="B118" s="12">
        <v>210470683.84</v>
      </c>
      <c r="C118" s="12">
        <v>26607683.510000002</v>
      </c>
      <c r="D118" s="13">
        <v>0</v>
      </c>
      <c r="E118" s="12">
        <v>4021610.64</v>
      </c>
      <c r="F118" s="12">
        <v>13623564.920000002</v>
      </c>
      <c r="G118" s="12">
        <v>6783352.1100000003</v>
      </c>
      <c r="H118" s="12">
        <v>2012637.93</v>
      </c>
      <c r="I118" s="12">
        <v>21881.98</v>
      </c>
      <c r="J118" s="12">
        <v>7370678.4100000001</v>
      </c>
      <c r="K118" s="12">
        <v>1448302.58</v>
      </c>
      <c r="L118" s="14">
        <f t="shared" si="1"/>
        <v>272360395.92000002</v>
      </c>
    </row>
    <row r="119" spans="1:12" x14ac:dyDescent="0.25">
      <c r="A119" s="15" t="s">
        <v>128</v>
      </c>
      <c r="B119" s="16">
        <v>41165364.420000002</v>
      </c>
      <c r="C119" s="16">
        <v>5204121.3899999997</v>
      </c>
      <c r="D119" s="17">
        <v>0</v>
      </c>
      <c r="E119" s="16">
        <v>786575.42</v>
      </c>
      <c r="F119" s="16">
        <v>774177.69</v>
      </c>
      <c r="G119" s="16">
        <v>1326736.6100000001</v>
      </c>
      <c r="H119" s="16">
        <v>393646.15</v>
      </c>
      <c r="I119" s="16">
        <v>4279.83</v>
      </c>
      <c r="J119" s="16">
        <v>1794477.59</v>
      </c>
      <c r="K119" s="16">
        <v>352606.15</v>
      </c>
      <c r="L119" s="18">
        <f t="shared" si="1"/>
        <v>51801985.25</v>
      </c>
    </row>
    <row r="120" spans="1:12" x14ac:dyDescent="0.25">
      <c r="A120" s="11" t="s">
        <v>129</v>
      </c>
      <c r="B120" s="12">
        <v>48785746.109999999</v>
      </c>
      <c r="C120" s="12">
        <v>6167489.3099999996</v>
      </c>
      <c r="D120" s="13">
        <v>0</v>
      </c>
      <c r="E120" s="12">
        <v>932183.39</v>
      </c>
      <c r="F120" s="12">
        <v>799670.03</v>
      </c>
      <c r="G120" s="12">
        <v>1572337.24</v>
      </c>
      <c r="H120" s="12">
        <v>466516.47999999998</v>
      </c>
      <c r="I120" s="12">
        <v>5072.1000000000004</v>
      </c>
      <c r="J120" s="12">
        <v>1743597.75</v>
      </c>
      <c r="K120" s="12">
        <v>342608.51</v>
      </c>
      <c r="L120" s="14">
        <f t="shared" si="1"/>
        <v>60815220.920000002</v>
      </c>
    </row>
    <row r="121" spans="1:12" x14ac:dyDescent="0.25">
      <c r="A121" s="15" t="s">
        <v>130</v>
      </c>
      <c r="B121" s="16">
        <v>53543684.340000004</v>
      </c>
      <c r="C121" s="16">
        <v>6768987.4000000004</v>
      </c>
      <c r="D121" s="17">
        <v>0</v>
      </c>
      <c r="E121" s="16">
        <v>1023096.65</v>
      </c>
      <c r="F121" s="16">
        <v>2337993.19</v>
      </c>
      <c r="G121" s="16">
        <v>1725682.92</v>
      </c>
      <c r="H121" s="16">
        <v>512014.54</v>
      </c>
      <c r="I121" s="16">
        <v>5566.77</v>
      </c>
      <c r="J121" s="16">
        <v>2015448.69</v>
      </c>
      <c r="K121" s="16">
        <v>396025.9</v>
      </c>
      <c r="L121" s="18">
        <f t="shared" si="1"/>
        <v>68328500.400000006</v>
      </c>
    </row>
    <row r="122" spans="1:12" x14ac:dyDescent="0.25">
      <c r="A122" s="11" t="s">
        <v>131</v>
      </c>
      <c r="B122" s="12">
        <v>68150314.670000002</v>
      </c>
      <c r="C122" s="12">
        <v>8615556.1899999995</v>
      </c>
      <c r="D122" s="13">
        <v>0</v>
      </c>
      <c r="E122" s="12">
        <v>1302195.75</v>
      </c>
      <c r="F122" s="12">
        <v>3183588.73</v>
      </c>
      <c r="G122" s="12">
        <v>2196446.42</v>
      </c>
      <c r="H122" s="12">
        <v>651691.28</v>
      </c>
      <c r="I122" s="12">
        <v>7085.37</v>
      </c>
      <c r="J122" s="12">
        <v>2633959.0699999998</v>
      </c>
      <c r="K122" s="12">
        <v>517560.19</v>
      </c>
      <c r="L122" s="14">
        <f t="shared" si="1"/>
        <v>87258397.670000002</v>
      </c>
    </row>
    <row r="123" spans="1:12" x14ac:dyDescent="0.25">
      <c r="A123" s="15" t="s">
        <v>132</v>
      </c>
      <c r="B123" s="16">
        <v>29332961.370000001</v>
      </c>
      <c r="C123" s="16">
        <v>3708270.14</v>
      </c>
      <c r="D123" s="17">
        <v>0</v>
      </c>
      <c r="E123" s="16">
        <v>560485.42000000004</v>
      </c>
      <c r="F123" s="16">
        <v>614512.60000000009</v>
      </c>
      <c r="G123" s="16">
        <v>945384.9</v>
      </c>
      <c r="H123" s="16">
        <v>280498.12</v>
      </c>
      <c r="I123" s="16">
        <v>3049.66</v>
      </c>
      <c r="J123" s="16">
        <v>1419463.62</v>
      </c>
      <c r="K123" s="16">
        <v>278917.71999999997</v>
      </c>
      <c r="L123" s="18">
        <f t="shared" si="1"/>
        <v>37143543.549999997</v>
      </c>
    </row>
    <row r="124" spans="1:12" x14ac:dyDescent="0.25">
      <c r="A124" s="11" t="s">
        <v>133</v>
      </c>
      <c r="B124" s="12">
        <v>42162878.170000002</v>
      </c>
      <c r="C124" s="12">
        <v>5330226.9800000004</v>
      </c>
      <c r="D124" s="13">
        <v>0</v>
      </c>
      <c r="E124" s="12">
        <v>805635.62</v>
      </c>
      <c r="F124" s="12">
        <v>1142001.18</v>
      </c>
      <c r="G124" s="12">
        <v>1358885.92</v>
      </c>
      <c r="H124" s="12">
        <v>403184.93</v>
      </c>
      <c r="I124" s="12">
        <v>4383.54</v>
      </c>
      <c r="J124" s="12">
        <v>1769685.36</v>
      </c>
      <c r="K124" s="12">
        <v>347734.6</v>
      </c>
      <c r="L124" s="14">
        <f t="shared" si="1"/>
        <v>53324616.300000004</v>
      </c>
    </row>
    <row r="125" spans="1:12" x14ac:dyDescent="0.25">
      <c r="A125" s="15" t="s">
        <v>134</v>
      </c>
      <c r="B125" s="16">
        <v>13324136.710000001</v>
      </c>
      <c r="C125" s="16">
        <v>1684436.07</v>
      </c>
      <c r="D125" s="17">
        <v>0</v>
      </c>
      <c r="E125" s="16">
        <v>254593.6</v>
      </c>
      <c r="F125" s="16">
        <v>54611.01999999999</v>
      </c>
      <c r="G125" s="16">
        <v>429429.45</v>
      </c>
      <c r="H125" s="16">
        <v>127412.82</v>
      </c>
      <c r="I125" s="16">
        <v>1385.27</v>
      </c>
      <c r="J125" s="16">
        <v>1009006.48</v>
      </c>
      <c r="K125" s="16">
        <v>198264.88</v>
      </c>
      <c r="L125" s="18">
        <f t="shared" si="1"/>
        <v>17083276.300000001</v>
      </c>
    </row>
    <row r="126" spans="1:12" x14ac:dyDescent="0.25">
      <c r="A126" s="11" t="s">
        <v>135</v>
      </c>
      <c r="B126" s="12">
        <v>29133337.789999999</v>
      </c>
      <c r="C126" s="12">
        <v>3683033.75</v>
      </c>
      <c r="D126" s="13">
        <v>191098.19</v>
      </c>
      <c r="E126" s="12">
        <v>556671.06999999995</v>
      </c>
      <c r="F126" s="12">
        <v>382659.59</v>
      </c>
      <c r="G126" s="12">
        <v>938951.14</v>
      </c>
      <c r="H126" s="12">
        <v>278589.21000000002</v>
      </c>
      <c r="I126" s="12">
        <v>3028.9</v>
      </c>
      <c r="J126" s="12">
        <v>1208171.93</v>
      </c>
      <c r="K126" s="12">
        <v>237399.93</v>
      </c>
      <c r="L126" s="14">
        <f t="shared" si="1"/>
        <v>36612941.5</v>
      </c>
    </row>
    <row r="127" spans="1:12" x14ac:dyDescent="0.25">
      <c r="A127" s="15" t="s">
        <v>136</v>
      </c>
      <c r="B127" s="16">
        <v>113898786.04000001</v>
      </c>
      <c r="C127" s="16">
        <v>14399073.52</v>
      </c>
      <c r="D127" s="17">
        <v>2596597.71</v>
      </c>
      <c r="E127" s="16">
        <v>2176343.81</v>
      </c>
      <c r="F127" s="16">
        <v>9972616.1500000004</v>
      </c>
      <c r="G127" s="16">
        <v>3670894</v>
      </c>
      <c r="H127" s="16">
        <v>1089163.6399999999</v>
      </c>
      <c r="I127" s="16">
        <v>11841.7</v>
      </c>
      <c r="J127" s="16">
        <v>3954352.24</v>
      </c>
      <c r="K127" s="16">
        <v>777011.05</v>
      </c>
      <c r="L127" s="18">
        <f t="shared" si="1"/>
        <v>152546679.86000001</v>
      </c>
    </row>
    <row r="128" spans="1:12" x14ac:dyDescent="0.25">
      <c r="A128" s="11" t="s">
        <v>137</v>
      </c>
      <c r="B128" s="12">
        <v>25527194.620000001</v>
      </c>
      <c r="C128" s="12">
        <v>3227145.48</v>
      </c>
      <c r="D128" s="13">
        <v>0</v>
      </c>
      <c r="E128" s="12">
        <v>487765.97</v>
      </c>
      <c r="F128" s="12">
        <v>604064.54999999993</v>
      </c>
      <c r="G128" s="12">
        <v>822727.17</v>
      </c>
      <c r="H128" s="12">
        <v>244105.26</v>
      </c>
      <c r="I128" s="12">
        <v>2653.98</v>
      </c>
      <c r="J128" s="12">
        <v>1230553.3</v>
      </c>
      <c r="K128" s="12">
        <v>241797.76000000001</v>
      </c>
      <c r="L128" s="14">
        <f t="shared" si="1"/>
        <v>32388008.090000004</v>
      </c>
    </row>
    <row r="129" spans="1:12" x14ac:dyDescent="0.25">
      <c r="A129" s="15" t="s">
        <v>138</v>
      </c>
      <c r="B129" s="16">
        <v>99307656.549999997</v>
      </c>
      <c r="C129" s="16">
        <v>12554464.34</v>
      </c>
      <c r="D129" s="17">
        <v>0</v>
      </c>
      <c r="E129" s="16">
        <v>1897540.89</v>
      </c>
      <c r="F129" s="16">
        <v>3764278.23</v>
      </c>
      <c r="G129" s="16">
        <v>3200630.08</v>
      </c>
      <c r="H129" s="16">
        <v>949635.14</v>
      </c>
      <c r="I129" s="16">
        <v>10324.709999999999</v>
      </c>
      <c r="J129" s="16">
        <v>3808405.52</v>
      </c>
      <c r="K129" s="16">
        <v>748333.22</v>
      </c>
      <c r="L129" s="18">
        <f t="shared" si="1"/>
        <v>126241268.68000001</v>
      </c>
    </row>
    <row r="130" spans="1:12" ht="15.75" thickBot="1" x14ac:dyDescent="0.3">
      <c r="A130" s="19" t="s">
        <v>13</v>
      </c>
      <c r="B130" s="20">
        <f t="shared" ref="B130:K130" si="2">SUM(B5:B129)</f>
        <v>12527567006.309999</v>
      </c>
      <c r="C130" s="20">
        <f t="shared" si="2"/>
        <v>1583733809.9100003</v>
      </c>
      <c r="D130" s="20">
        <f t="shared" si="2"/>
        <v>66927878.649999999</v>
      </c>
      <c r="E130" s="20">
        <f t="shared" si="2"/>
        <v>239372989.19999987</v>
      </c>
      <c r="F130" s="20">
        <f t="shared" si="2"/>
        <v>1657957600.8300004</v>
      </c>
      <c r="G130" s="20">
        <f t="shared" si="2"/>
        <v>403756459.30000001</v>
      </c>
      <c r="H130" s="20">
        <f t="shared" si="2"/>
        <v>119795574.82000004</v>
      </c>
      <c r="I130" s="20">
        <f t="shared" si="2"/>
        <v>1302451.7699999993</v>
      </c>
      <c r="J130" s="20">
        <f t="shared" si="2"/>
        <v>390051282.88</v>
      </c>
      <c r="K130" s="20">
        <f t="shared" si="2"/>
        <v>76643186.26000002</v>
      </c>
      <c r="L130" s="21">
        <f>SUM(L5:L129)</f>
        <v>17067108239.929996</v>
      </c>
    </row>
    <row r="131" spans="1:12" x14ac:dyDescent="0.25">
      <c r="A131" s="22" t="s">
        <v>139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2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</sheetData>
  <mergeCells count="1">
    <mergeCell ref="A2:L2"/>
  </mergeCells>
  <printOptions horizontalCentered="1"/>
  <pageMargins left="0.39370078740157483" right="0.39370078740157483" top="0.59055118110236227" bottom="0.39370078740157483" header="0.31496062992125984" footer="0.31496062992125984"/>
  <pageSetup scale="52" fitToHeight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33"/>
  <sheetViews>
    <sheetView showGridLines="0" workbookViewId="0">
      <selection activeCell="B15" sqref="B15"/>
    </sheetView>
  </sheetViews>
  <sheetFormatPr baseColWidth="10" defaultRowHeight="15" x14ac:dyDescent="0.25"/>
  <cols>
    <col min="1" max="1" width="30.85546875" style="28" customWidth="1"/>
    <col min="2" max="4" width="30.7109375" style="28" customWidth="1"/>
    <col min="5" max="5" width="30.7109375" style="48" customWidth="1"/>
    <col min="6" max="16384" width="11.42578125" style="28"/>
  </cols>
  <sheetData>
    <row r="1" spans="1:8" ht="14.25" x14ac:dyDescent="0.2">
      <c r="A1" s="26"/>
      <c r="B1" s="27"/>
      <c r="C1" s="27"/>
      <c r="D1" s="27"/>
      <c r="E1" s="26"/>
    </row>
    <row r="2" spans="1:8" ht="15.75" x14ac:dyDescent="0.2">
      <c r="A2" s="29" t="s">
        <v>147</v>
      </c>
      <c r="B2" s="30"/>
      <c r="C2" s="30"/>
      <c r="D2" s="30"/>
      <c r="E2" s="30"/>
    </row>
    <row r="3" spans="1:8" thickBot="1" x14ac:dyDescent="0.25">
      <c r="A3" s="31" t="s">
        <v>1</v>
      </c>
      <c r="B3" s="31"/>
      <c r="C3" s="31"/>
      <c r="D3" s="31"/>
      <c r="E3" s="31"/>
    </row>
    <row r="4" spans="1:8" s="34" customFormat="1" ht="108" customHeight="1" thickBot="1" x14ac:dyDescent="0.25">
      <c r="A4" s="4" t="s">
        <v>2</v>
      </c>
      <c r="B4" s="32" t="s">
        <v>140</v>
      </c>
      <c r="C4" s="32" t="s">
        <v>141</v>
      </c>
      <c r="D4" s="32" t="s">
        <v>142</v>
      </c>
      <c r="E4" s="33" t="s">
        <v>13</v>
      </c>
    </row>
    <row r="5" spans="1:8" ht="14.25" x14ac:dyDescent="0.2">
      <c r="A5" s="7" t="s">
        <v>14</v>
      </c>
      <c r="B5" s="35">
        <v>1752186</v>
      </c>
      <c r="C5" s="35">
        <v>96183</v>
      </c>
      <c r="D5" s="35">
        <v>178223</v>
      </c>
      <c r="E5" s="36">
        <f>SUM(B5:D5)</f>
        <v>2026592</v>
      </c>
      <c r="G5" s="51"/>
      <c r="H5" s="51"/>
    </row>
    <row r="6" spans="1:8" ht="14.25" x14ac:dyDescent="0.2">
      <c r="A6" s="37" t="s">
        <v>15</v>
      </c>
      <c r="B6" s="38">
        <v>2115667</v>
      </c>
      <c r="C6" s="38">
        <v>116135</v>
      </c>
      <c r="D6" s="38">
        <v>215194</v>
      </c>
      <c r="E6" s="39">
        <f t="shared" ref="E6:E69" si="0">SUM(B6:D6)</f>
        <v>2446996</v>
      </c>
      <c r="G6" s="51"/>
    </row>
    <row r="7" spans="1:8" ht="14.25" x14ac:dyDescent="0.2">
      <c r="A7" s="15" t="s">
        <v>16</v>
      </c>
      <c r="B7" s="40">
        <v>1301168</v>
      </c>
      <c r="C7" s="40">
        <v>71425</v>
      </c>
      <c r="D7" s="40">
        <v>132348</v>
      </c>
      <c r="E7" s="41">
        <f t="shared" si="0"/>
        <v>1504941</v>
      </c>
      <c r="G7" s="51"/>
    </row>
    <row r="8" spans="1:8" ht="14.25" x14ac:dyDescent="0.2">
      <c r="A8" s="37" t="s">
        <v>17</v>
      </c>
      <c r="B8" s="38">
        <v>853005</v>
      </c>
      <c r="C8" s="38">
        <v>46824</v>
      </c>
      <c r="D8" s="38">
        <v>86763</v>
      </c>
      <c r="E8" s="39">
        <f t="shared" si="0"/>
        <v>986592</v>
      </c>
      <c r="G8" s="51"/>
    </row>
    <row r="9" spans="1:8" ht="14.25" x14ac:dyDescent="0.2">
      <c r="A9" s="15" t="s">
        <v>18</v>
      </c>
      <c r="B9" s="40">
        <v>2955336</v>
      </c>
      <c r="C9" s="40">
        <v>162227</v>
      </c>
      <c r="D9" s="40">
        <v>300601</v>
      </c>
      <c r="E9" s="41">
        <f t="shared" si="0"/>
        <v>3418164</v>
      </c>
      <c r="G9" s="51"/>
    </row>
    <row r="10" spans="1:8" ht="14.25" x14ac:dyDescent="0.2">
      <c r="A10" s="37" t="s">
        <v>19</v>
      </c>
      <c r="B10" s="38">
        <v>503621</v>
      </c>
      <c r="C10" s="38">
        <v>27645</v>
      </c>
      <c r="D10" s="38">
        <v>51226</v>
      </c>
      <c r="E10" s="39">
        <f t="shared" si="0"/>
        <v>582492</v>
      </c>
      <c r="G10" s="51"/>
    </row>
    <row r="11" spans="1:8" ht="14.25" x14ac:dyDescent="0.2">
      <c r="A11" s="15" t="s">
        <v>20</v>
      </c>
      <c r="B11" s="40">
        <v>838503</v>
      </c>
      <c r="C11" s="40">
        <v>46028</v>
      </c>
      <c r="D11" s="40">
        <v>85288</v>
      </c>
      <c r="E11" s="41">
        <f t="shared" si="0"/>
        <v>969819</v>
      </c>
    </row>
    <row r="12" spans="1:8" ht="14.25" x14ac:dyDescent="0.2">
      <c r="A12" s="37" t="s">
        <v>21</v>
      </c>
      <c r="B12" s="38">
        <v>1281492</v>
      </c>
      <c r="C12" s="38">
        <v>70345</v>
      </c>
      <c r="D12" s="38">
        <v>130346</v>
      </c>
      <c r="E12" s="39">
        <f t="shared" si="0"/>
        <v>1482183</v>
      </c>
    </row>
    <row r="13" spans="1:8" ht="14.25" x14ac:dyDescent="0.2">
      <c r="A13" s="15" t="s">
        <v>22</v>
      </c>
      <c r="B13" s="40">
        <v>1463057</v>
      </c>
      <c r="C13" s="40">
        <v>80311</v>
      </c>
      <c r="D13" s="40">
        <v>148814</v>
      </c>
      <c r="E13" s="41">
        <f t="shared" si="0"/>
        <v>1692182</v>
      </c>
    </row>
    <row r="14" spans="1:8" ht="14.25" x14ac:dyDescent="0.2">
      <c r="A14" s="37" t="s">
        <v>23</v>
      </c>
      <c r="B14" s="38">
        <v>975717</v>
      </c>
      <c r="C14" s="38">
        <v>53560</v>
      </c>
      <c r="D14" s="38">
        <v>99245</v>
      </c>
      <c r="E14" s="39">
        <f t="shared" si="0"/>
        <v>1128522</v>
      </c>
    </row>
    <row r="15" spans="1:8" ht="14.25" x14ac:dyDescent="0.2">
      <c r="A15" s="15" t="s">
        <v>24</v>
      </c>
      <c r="B15" s="40">
        <v>1101059</v>
      </c>
      <c r="C15" s="40">
        <v>60440</v>
      </c>
      <c r="D15" s="40">
        <v>111994</v>
      </c>
      <c r="E15" s="41">
        <f t="shared" si="0"/>
        <v>1273493</v>
      </c>
    </row>
    <row r="16" spans="1:8" ht="14.25" x14ac:dyDescent="0.2">
      <c r="A16" s="37" t="s">
        <v>25</v>
      </c>
      <c r="B16" s="38">
        <v>552113</v>
      </c>
      <c r="C16" s="38">
        <v>30307</v>
      </c>
      <c r="D16" s="38">
        <v>56158</v>
      </c>
      <c r="E16" s="39">
        <f t="shared" si="0"/>
        <v>638578</v>
      </c>
    </row>
    <row r="17" spans="1:5" ht="14.25" x14ac:dyDescent="0.2">
      <c r="A17" s="15" t="s">
        <v>26</v>
      </c>
      <c r="B17" s="40">
        <v>11757517</v>
      </c>
      <c r="C17" s="40">
        <v>645404</v>
      </c>
      <c r="D17" s="40">
        <v>1195911</v>
      </c>
      <c r="E17" s="41">
        <f t="shared" si="0"/>
        <v>13598832</v>
      </c>
    </row>
    <row r="18" spans="1:5" ht="14.25" x14ac:dyDescent="0.2">
      <c r="A18" s="37" t="s">
        <v>27</v>
      </c>
      <c r="B18" s="38">
        <v>2685178</v>
      </c>
      <c r="C18" s="38">
        <v>147397</v>
      </c>
      <c r="D18" s="38">
        <v>273122</v>
      </c>
      <c r="E18" s="39">
        <f t="shared" si="0"/>
        <v>3105697</v>
      </c>
    </row>
    <row r="19" spans="1:5" ht="14.25" x14ac:dyDescent="0.2">
      <c r="A19" s="15" t="s">
        <v>28</v>
      </c>
      <c r="B19" s="40">
        <v>913518</v>
      </c>
      <c r="C19" s="40">
        <v>50146</v>
      </c>
      <c r="D19" s="40">
        <v>92918</v>
      </c>
      <c r="E19" s="41">
        <f t="shared" si="0"/>
        <v>1056582</v>
      </c>
    </row>
    <row r="20" spans="1:5" ht="14.25" x14ac:dyDescent="0.2">
      <c r="A20" s="37" t="s">
        <v>29</v>
      </c>
      <c r="B20" s="38">
        <v>976412</v>
      </c>
      <c r="C20" s="38">
        <v>53598</v>
      </c>
      <c r="D20" s="38">
        <v>99315</v>
      </c>
      <c r="E20" s="39">
        <f t="shared" si="0"/>
        <v>1129325</v>
      </c>
    </row>
    <row r="21" spans="1:5" ht="14.25" x14ac:dyDescent="0.2">
      <c r="A21" s="15" t="s">
        <v>30</v>
      </c>
      <c r="B21" s="40">
        <v>451025</v>
      </c>
      <c r="C21" s="40">
        <v>24758</v>
      </c>
      <c r="D21" s="40">
        <v>45876</v>
      </c>
      <c r="E21" s="41">
        <f t="shared" si="0"/>
        <v>521659</v>
      </c>
    </row>
    <row r="22" spans="1:5" ht="14.25" x14ac:dyDescent="0.2">
      <c r="A22" s="37" t="s">
        <v>31</v>
      </c>
      <c r="B22" s="38">
        <v>1207952</v>
      </c>
      <c r="C22" s="38">
        <v>66308</v>
      </c>
      <c r="D22" s="38">
        <v>122866</v>
      </c>
      <c r="E22" s="39">
        <f t="shared" si="0"/>
        <v>1397126</v>
      </c>
    </row>
    <row r="23" spans="1:5" ht="14.25" x14ac:dyDescent="0.2">
      <c r="A23" s="15" t="s">
        <v>32</v>
      </c>
      <c r="B23" s="40">
        <v>1034879</v>
      </c>
      <c r="C23" s="40">
        <v>56807</v>
      </c>
      <c r="D23" s="40">
        <v>105262</v>
      </c>
      <c r="E23" s="41">
        <f t="shared" si="0"/>
        <v>1196948</v>
      </c>
    </row>
    <row r="24" spans="1:5" ht="14.25" x14ac:dyDescent="0.2">
      <c r="A24" s="37" t="s">
        <v>33</v>
      </c>
      <c r="B24" s="38">
        <v>5171988</v>
      </c>
      <c r="C24" s="38">
        <v>283905</v>
      </c>
      <c r="D24" s="38">
        <v>526067</v>
      </c>
      <c r="E24" s="39">
        <f t="shared" si="0"/>
        <v>5981960</v>
      </c>
    </row>
    <row r="25" spans="1:5" ht="14.25" x14ac:dyDescent="0.2">
      <c r="A25" s="15" t="s">
        <v>34</v>
      </c>
      <c r="B25" s="40">
        <v>1004752</v>
      </c>
      <c r="C25" s="40">
        <v>55154</v>
      </c>
      <c r="D25" s="40">
        <v>102198</v>
      </c>
      <c r="E25" s="41">
        <f t="shared" si="0"/>
        <v>1162104</v>
      </c>
    </row>
    <row r="26" spans="1:5" ht="14.25" x14ac:dyDescent="0.2">
      <c r="A26" s="37" t="s">
        <v>35</v>
      </c>
      <c r="B26" s="38">
        <v>471361</v>
      </c>
      <c r="C26" s="38">
        <v>25874</v>
      </c>
      <c r="D26" s="38">
        <v>47944</v>
      </c>
      <c r="E26" s="39">
        <f t="shared" si="0"/>
        <v>545179</v>
      </c>
    </row>
    <row r="27" spans="1:5" ht="14.25" x14ac:dyDescent="0.2">
      <c r="A27" s="15" t="s">
        <v>36</v>
      </c>
      <c r="B27" s="40">
        <v>858613</v>
      </c>
      <c r="C27" s="40">
        <v>47132</v>
      </c>
      <c r="D27" s="40">
        <v>87334</v>
      </c>
      <c r="E27" s="41">
        <f t="shared" si="0"/>
        <v>993079</v>
      </c>
    </row>
    <row r="28" spans="1:5" ht="14.25" x14ac:dyDescent="0.2">
      <c r="A28" s="37" t="s">
        <v>37</v>
      </c>
      <c r="B28" s="38">
        <v>2989931</v>
      </c>
      <c r="C28" s="38">
        <v>164126</v>
      </c>
      <c r="D28" s="38">
        <v>304120</v>
      </c>
      <c r="E28" s="39">
        <f t="shared" si="0"/>
        <v>3458177</v>
      </c>
    </row>
    <row r="29" spans="1:5" ht="14.25" x14ac:dyDescent="0.2">
      <c r="A29" s="15" t="s">
        <v>38</v>
      </c>
      <c r="B29" s="40">
        <v>743254</v>
      </c>
      <c r="C29" s="40">
        <v>40799</v>
      </c>
      <c r="D29" s="40">
        <v>75600</v>
      </c>
      <c r="E29" s="41">
        <f t="shared" si="0"/>
        <v>859653</v>
      </c>
    </row>
    <row r="30" spans="1:5" ht="14.25" x14ac:dyDescent="0.2">
      <c r="A30" s="37" t="s">
        <v>39</v>
      </c>
      <c r="B30" s="38">
        <v>8833482</v>
      </c>
      <c r="C30" s="38">
        <v>484895</v>
      </c>
      <c r="D30" s="38">
        <v>898494</v>
      </c>
      <c r="E30" s="39">
        <f t="shared" si="0"/>
        <v>10216871</v>
      </c>
    </row>
    <row r="31" spans="1:5" ht="14.25" x14ac:dyDescent="0.2">
      <c r="A31" s="15" t="s">
        <v>40</v>
      </c>
      <c r="B31" s="40">
        <v>5843673</v>
      </c>
      <c r="C31" s="40">
        <v>320776</v>
      </c>
      <c r="D31" s="40">
        <v>594387</v>
      </c>
      <c r="E31" s="41">
        <f t="shared" si="0"/>
        <v>6758836</v>
      </c>
    </row>
    <row r="32" spans="1:5" ht="14.25" x14ac:dyDescent="0.2">
      <c r="A32" s="37" t="s">
        <v>41</v>
      </c>
      <c r="B32" s="38">
        <v>1370632</v>
      </c>
      <c r="C32" s="38">
        <v>75238</v>
      </c>
      <c r="D32" s="38">
        <v>139413</v>
      </c>
      <c r="E32" s="39">
        <f t="shared" si="0"/>
        <v>1585283</v>
      </c>
    </row>
    <row r="33" spans="1:5" ht="14.25" x14ac:dyDescent="0.2">
      <c r="A33" s="15" t="s">
        <v>42</v>
      </c>
      <c r="B33" s="40">
        <v>549488</v>
      </c>
      <c r="C33" s="40">
        <v>30163</v>
      </c>
      <c r="D33" s="40">
        <v>55891</v>
      </c>
      <c r="E33" s="41">
        <f t="shared" si="0"/>
        <v>635542</v>
      </c>
    </row>
    <row r="34" spans="1:5" ht="14.25" x14ac:dyDescent="0.2">
      <c r="A34" s="37" t="s">
        <v>43</v>
      </c>
      <c r="B34" s="38">
        <v>1084799</v>
      </c>
      <c r="C34" s="38">
        <v>59548</v>
      </c>
      <c r="D34" s="38">
        <v>110340</v>
      </c>
      <c r="E34" s="39">
        <f t="shared" si="0"/>
        <v>1254687</v>
      </c>
    </row>
    <row r="35" spans="1:5" ht="14.25" x14ac:dyDescent="0.2">
      <c r="A35" s="15" t="s">
        <v>44</v>
      </c>
      <c r="B35" s="40">
        <v>3488860</v>
      </c>
      <c r="C35" s="40">
        <v>191514</v>
      </c>
      <c r="D35" s="40">
        <v>354868</v>
      </c>
      <c r="E35" s="41">
        <f t="shared" si="0"/>
        <v>4035242</v>
      </c>
    </row>
    <row r="36" spans="1:5" ht="14.25" x14ac:dyDescent="0.2">
      <c r="A36" s="37" t="s">
        <v>45</v>
      </c>
      <c r="B36" s="38">
        <v>11657496</v>
      </c>
      <c r="C36" s="38">
        <v>639913</v>
      </c>
      <c r="D36" s="38">
        <v>1185737</v>
      </c>
      <c r="E36" s="39">
        <f t="shared" si="0"/>
        <v>13483146</v>
      </c>
    </row>
    <row r="37" spans="1:5" ht="14.25" x14ac:dyDescent="0.2">
      <c r="A37" s="15" t="s">
        <v>46</v>
      </c>
      <c r="B37" s="40">
        <v>1006744</v>
      </c>
      <c r="C37" s="40">
        <v>55263</v>
      </c>
      <c r="D37" s="40">
        <v>102401</v>
      </c>
      <c r="E37" s="41">
        <f t="shared" si="0"/>
        <v>1164408</v>
      </c>
    </row>
    <row r="38" spans="1:5" ht="14.25" x14ac:dyDescent="0.2">
      <c r="A38" s="37" t="s">
        <v>47</v>
      </c>
      <c r="B38" s="38">
        <v>31428705</v>
      </c>
      <c r="C38" s="38">
        <v>1725212</v>
      </c>
      <c r="D38" s="38">
        <v>3196758</v>
      </c>
      <c r="E38" s="39">
        <f t="shared" si="0"/>
        <v>36350675</v>
      </c>
    </row>
    <row r="39" spans="1:5" ht="14.25" x14ac:dyDescent="0.2">
      <c r="A39" s="15" t="s">
        <v>48</v>
      </c>
      <c r="B39" s="40">
        <v>479970</v>
      </c>
      <c r="C39" s="40">
        <v>26347</v>
      </c>
      <c r="D39" s="40">
        <v>48820</v>
      </c>
      <c r="E39" s="41">
        <f t="shared" si="0"/>
        <v>555137</v>
      </c>
    </row>
    <row r="40" spans="1:5" ht="14.25" x14ac:dyDescent="0.2">
      <c r="A40" s="37" t="s">
        <v>49</v>
      </c>
      <c r="B40" s="38">
        <v>1208266</v>
      </c>
      <c r="C40" s="38">
        <v>66325</v>
      </c>
      <c r="D40" s="38">
        <v>122898</v>
      </c>
      <c r="E40" s="39">
        <f t="shared" si="0"/>
        <v>1397489</v>
      </c>
    </row>
    <row r="41" spans="1:5" ht="14.25" x14ac:dyDescent="0.2">
      <c r="A41" s="15" t="s">
        <v>50</v>
      </c>
      <c r="B41" s="40">
        <v>1823140</v>
      </c>
      <c r="C41" s="40">
        <v>100077</v>
      </c>
      <c r="D41" s="40">
        <v>185440</v>
      </c>
      <c r="E41" s="41">
        <f t="shared" si="0"/>
        <v>2108657</v>
      </c>
    </row>
    <row r="42" spans="1:5" ht="14.25" x14ac:dyDescent="0.2">
      <c r="A42" s="37" t="s">
        <v>51</v>
      </c>
      <c r="B42" s="38">
        <v>1186168</v>
      </c>
      <c r="C42" s="38">
        <v>65112</v>
      </c>
      <c r="D42" s="38">
        <v>120651</v>
      </c>
      <c r="E42" s="39">
        <f t="shared" si="0"/>
        <v>1371931</v>
      </c>
    </row>
    <row r="43" spans="1:5" ht="14.25" x14ac:dyDescent="0.2">
      <c r="A43" s="15" t="s">
        <v>52</v>
      </c>
      <c r="B43" s="40">
        <v>8077818</v>
      </c>
      <c r="C43" s="40">
        <v>443415</v>
      </c>
      <c r="D43" s="40">
        <v>821632</v>
      </c>
      <c r="E43" s="41">
        <f t="shared" si="0"/>
        <v>9342865</v>
      </c>
    </row>
    <row r="44" spans="1:5" ht="14.25" x14ac:dyDescent="0.2">
      <c r="A44" s="37" t="s">
        <v>53</v>
      </c>
      <c r="B44" s="38">
        <v>621736</v>
      </c>
      <c r="C44" s="38">
        <v>34129</v>
      </c>
      <c r="D44" s="38">
        <v>63240</v>
      </c>
      <c r="E44" s="39">
        <f t="shared" si="0"/>
        <v>719105</v>
      </c>
    </row>
    <row r="45" spans="1:5" ht="14.25" x14ac:dyDescent="0.2">
      <c r="A45" s="15" t="s">
        <v>54</v>
      </c>
      <c r="B45" s="40">
        <v>6531436</v>
      </c>
      <c r="C45" s="40">
        <v>358529</v>
      </c>
      <c r="D45" s="40">
        <v>664342</v>
      </c>
      <c r="E45" s="41">
        <f t="shared" si="0"/>
        <v>7554307</v>
      </c>
    </row>
    <row r="46" spans="1:5" ht="14.25" x14ac:dyDescent="0.2">
      <c r="A46" s="37" t="s">
        <v>55</v>
      </c>
      <c r="B46" s="38">
        <v>1331881</v>
      </c>
      <c r="C46" s="38">
        <v>73111</v>
      </c>
      <c r="D46" s="38">
        <v>135472</v>
      </c>
      <c r="E46" s="39">
        <f t="shared" si="0"/>
        <v>1540464</v>
      </c>
    </row>
    <row r="47" spans="1:5" ht="14.25" x14ac:dyDescent="0.2">
      <c r="A47" s="15" t="s">
        <v>56</v>
      </c>
      <c r="B47" s="40">
        <v>520724</v>
      </c>
      <c r="C47" s="40">
        <v>28584</v>
      </c>
      <c r="D47" s="40">
        <v>52965</v>
      </c>
      <c r="E47" s="41">
        <f t="shared" si="0"/>
        <v>602273</v>
      </c>
    </row>
    <row r="48" spans="1:5" ht="14.25" x14ac:dyDescent="0.2">
      <c r="A48" s="37" t="s">
        <v>57</v>
      </c>
      <c r="B48" s="38">
        <v>3128914</v>
      </c>
      <c r="C48" s="38">
        <v>171755</v>
      </c>
      <c r="D48" s="38">
        <v>318256</v>
      </c>
      <c r="E48" s="39">
        <f t="shared" si="0"/>
        <v>3618925</v>
      </c>
    </row>
    <row r="49" spans="1:5" ht="14.25" x14ac:dyDescent="0.2">
      <c r="A49" s="15" t="s">
        <v>58</v>
      </c>
      <c r="B49" s="40">
        <v>913489</v>
      </c>
      <c r="C49" s="40">
        <v>50144</v>
      </c>
      <c r="D49" s="40">
        <v>92915</v>
      </c>
      <c r="E49" s="41">
        <f t="shared" si="0"/>
        <v>1056548</v>
      </c>
    </row>
    <row r="50" spans="1:5" ht="14.25" x14ac:dyDescent="0.2">
      <c r="A50" s="37" t="s">
        <v>59</v>
      </c>
      <c r="B50" s="38">
        <v>2340531</v>
      </c>
      <c r="C50" s="38">
        <v>128478</v>
      </c>
      <c r="D50" s="38">
        <v>238066</v>
      </c>
      <c r="E50" s="39">
        <f t="shared" si="0"/>
        <v>2707075</v>
      </c>
    </row>
    <row r="51" spans="1:5" ht="14.25" x14ac:dyDescent="0.2">
      <c r="A51" s="15" t="s">
        <v>60</v>
      </c>
      <c r="B51" s="40">
        <v>824354</v>
      </c>
      <c r="C51" s="40">
        <v>45251</v>
      </c>
      <c r="D51" s="40">
        <v>83849</v>
      </c>
      <c r="E51" s="41">
        <f t="shared" si="0"/>
        <v>953454</v>
      </c>
    </row>
    <row r="52" spans="1:5" ht="14.25" x14ac:dyDescent="0.2">
      <c r="A52" s="37" t="s">
        <v>61</v>
      </c>
      <c r="B52" s="38">
        <v>1881456</v>
      </c>
      <c r="C52" s="38">
        <v>103279</v>
      </c>
      <c r="D52" s="38">
        <v>191372</v>
      </c>
      <c r="E52" s="39">
        <f t="shared" si="0"/>
        <v>2176107</v>
      </c>
    </row>
    <row r="53" spans="1:5" ht="14.25" x14ac:dyDescent="0.2">
      <c r="A53" s="15" t="s">
        <v>62</v>
      </c>
      <c r="B53" s="40">
        <v>1870067</v>
      </c>
      <c r="C53" s="40">
        <v>102653</v>
      </c>
      <c r="D53" s="40">
        <v>190213</v>
      </c>
      <c r="E53" s="41">
        <f t="shared" si="0"/>
        <v>2162933</v>
      </c>
    </row>
    <row r="54" spans="1:5" ht="14.25" x14ac:dyDescent="0.2">
      <c r="A54" s="37" t="s">
        <v>63</v>
      </c>
      <c r="B54" s="38">
        <v>586856</v>
      </c>
      <c r="C54" s="38">
        <v>32214</v>
      </c>
      <c r="D54" s="38">
        <v>59692</v>
      </c>
      <c r="E54" s="39">
        <f t="shared" si="0"/>
        <v>678762</v>
      </c>
    </row>
    <row r="55" spans="1:5" ht="14.25" x14ac:dyDescent="0.2">
      <c r="A55" s="15" t="s">
        <v>64</v>
      </c>
      <c r="B55" s="40">
        <v>787838</v>
      </c>
      <c r="C55" s="40">
        <v>43247</v>
      </c>
      <c r="D55" s="40">
        <v>80135</v>
      </c>
      <c r="E55" s="41">
        <f t="shared" si="0"/>
        <v>911220</v>
      </c>
    </row>
    <row r="56" spans="1:5" ht="14.25" x14ac:dyDescent="0.2">
      <c r="A56" s="37" t="s">
        <v>65</v>
      </c>
      <c r="B56" s="38">
        <v>4614475</v>
      </c>
      <c r="C56" s="38">
        <v>253302</v>
      </c>
      <c r="D56" s="38">
        <v>469359</v>
      </c>
      <c r="E56" s="39">
        <f t="shared" si="0"/>
        <v>5337136</v>
      </c>
    </row>
    <row r="57" spans="1:5" ht="14.25" x14ac:dyDescent="0.2">
      <c r="A57" s="15" t="s">
        <v>66</v>
      </c>
      <c r="B57" s="40">
        <v>3879924</v>
      </c>
      <c r="C57" s="40">
        <v>212980</v>
      </c>
      <c r="D57" s="40">
        <v>394645</v>
      </c>
      <c r="E57" s="41">
        <f t="shared" si="0"/>
        <v>4487549</v>
      </c>
    </row>
    <row r="58" spans="1:5" ht="14.25" x14ac:dyDescent="0.2">
      <c r="A58" s="37" t="s">
        <v>67</v>
      </c>
      <c r="B58" s="38">
        <v>1038221</v>
      </c>
      <c r="C58" s="38">
        <v>56991</v>
      </c>
      <c r="D58" s="38">
        <v>105602</v>
      </c>
      <c r="E58" s="39">
        <f t="shared" si="0"/>
        <v>1200814</v>
      </c>
    </row>
    <row r="59" spans="1:5" ht="14.25" x14ac:dyDescent="0.2">
      <c r="A59" s="15" t="s">
        <v>68</v>
      </c>
      <c r="B59" s="40">
        <v>1025829</v>
      </c>
      <c r="C59" s="40">
        <v>56311</v>
      </c>
      <c r="D59" s="40">
        <v>104342</v>
      </c>
      <c r="E59" s="41">
        <f t="shared" si="0"/>
        <v>1186482</v>
      </c>
    </row>
    <row r="60" spans="1:5" ht="14.25" x14ac:dyDescent="0.2">
      <c r="A60" s="37" t="s">
        <v>69</v>
      </c>
      <c r="B60" s="38">
        <v>1262667</v>
      </c>
      <c r="C60" s="38">
        <v>69311</v>
      </c>
      <c r="D60" s="38">
        <v>128432</v>
      </c>
      <c r="E60" s="39">
        <f t="shared" si="0"/>
        <v>1460410</v>
      </c>
    </row>
    <row r="61" spans="1:5" ht="14.25" x14ac:dyDescent="0.2">
      <c r="A61" s="15" t="s">
        <v>70</v>
      </c>
      <c r="B61" s="40">
        <v>6097570</v>
      </c>
      <c r="C61" s="40">
        <v>334713</v>
      </c>
      <c r="D61" s="40">
        <v>620212</v>
      </c>
      <c r="E61" s="41">
        <f t="shared" si="0"/>
        <v>7052495</v>
      </c>
    </row>
    <row r="62" spans="1:5" ht="14.25" x14ac:dyDescent="0.2">
      <c r="A62" s="37" t="s">
        <v>71</v>
      </c>
      <c r="B62" s="38">
        <v>528582</v>
      </c>
      <c r="C62" s="38">
        <v>29015</v>
      </c>
      <c r="D62" s="38">
        <v>53765</v>
      </c>
      <c r="E62" s="39">
        <f t="shared" si="0"/>
        <v>611362</v>
      </c>
    </row>
    <row r="63" spans="1:5" ht="14.25" x14ac:dyDescent="0.2">
      <c r="A63" s="15" t="s">
        <v>72</v>
      </c>
      <c r="B63" s="40">
        <v>1078472</v>
      </c>
      <c r="C63" s="40">
        <v>59200</v>
      </c>
      <c r="D63" s="40">
        <v>109696</v>
      </c>
      <c r="E63" s="41">
        <f t="shared" si="0"/>
        <v>1247368</v>
      </c>
    </row>
    <row r="64" spans="1:5" ht="14.25" x14ac:dyDescent="0.2">
      <c r="A64" s="37" t="s">
        <v>73</v>
      </c>
      <c r="B64" s="38">
        <v>25236987</v>
      </c>
      <c r="C64" s="38">
        <v>1385331</v>
      </c>
      <c r="D64" s="38">
        <v>2566969</v>
      </c>
      <c r="E64" s="39">
        <f t="shared" si="0"/>
        <v>29189287</v>
      </c>
    </row>
    <row r="65" spans="1:5" ht="14.25" x14ac:dyDescent="0.2">
      <c r="A65" s="15" t="s">
        <v>74</v>
      </c>
      <c r="B65" s="40">
        <v>848266</v>
      </c>
      <c r="C65" s="40">
        <v>46564</v>
      </c>
      <c r="D65" s="40">
        <v>86281</v>
      </c>
      <c r="E65" s="41">
        <f t="shared" si="0"/>
        <v>981111</v>
      </c>
    </row>
    <row r="66" spans="1:5" ht="14.25" x14ac:dyDescent="0.2">
      <c r="A66" s="37" t="s">
        <v>75</v>
      </c>
      <c r="B66" s="38">
        <v>22374307</v>
      </c>
      <c r="C66" s="38">
        <v>1228190</v>
      </c>
      <c r="D66" s="38">
        <v>2275793</v>
      </c>
      <c r="E66" s="39">
        <f t="shared" si="0"/>
        <v>25878290</v>
      </c>
    </row>
    <row r="67" spans="1:5" ht="14.25" x14ac:dyDescent="0.2">
      <c r="A67" s="15" t="s">
        <v>76</v>
      </c>
      <c r="B67" s="40">
        <v>6009978</v>
      </c>
      <c r="C67" s="40">
        <v>329905</v>
      </c>
      <c r="D67" s="40">
        <v>611302</v>
      </c>
      <c r="E67" s="41">
        <f t="shared" si="0"/>
        <v>6951185</v>
      </c>
    </row>
    <row r="68" spans="1:5" ht="14.25" x14ac:dyDescent="0.2">
      <c r="A68" s="37" t="s">
        <v>77</v>
      </c>
      <c r="B68" s="38">
        <v>511410</v>
      </c>
      <c r="C68" s="38">
        <v>28073</v>
      </c>
      <c r="D68" s="38">
        <v>52018</v>
      </c>
      <c r="E68" s="39">
        <f t="shared" si="0"/>
        <v>591501</v>
      </c>
    </row>
    <row r="69" spans="1:5" ht="14.25" x14ac:dyDescent="0.2">
      <c r="A69" s="15" t="s">
        <v>78</v>
      </c>
      <c r="B69" s="40">
        <v>1692806</v>
      </c>
      <c r="C69" s="40">
        <v>92923</v>
      </c>
      <c r="D69" s="40">
        <v>172183</v>
      </c>
      <c r="E69" s="41">
        <f t="shared" si="0"/>
        <v>1957912</v>
      </c>
    </row>
    <row r="70" spans="1:5" ht="14.25" x14ac:dyDescent="0.2">
      <c r="A70" s="37" t="s">
        <v>79</v>
      </c>
      <c r="B70" s="38">
        <v>1274325</v>
      </c>
      <c r="C70" s="38">
        <v>69951</v>
      </c>
      <c r="D70" s="38">
        <v>129617</v>
      </c>
      <c r="E70" s="39">
        <f t="shared" ref="E70:E129" si="1">SUM(B70:D70)</f>
        <v>1473893</v>
      </c>
    </row>
    <row r="71" spans="1:5" ht="14.25" customHeight="1" x14ac:dyDescent="0.2">
      <c r="A71" s="15" t="s">
        <v>80</v>
      </c>
      <c r="B71" s="16">
        <v>1044904</v>
      </c>
      <c r="C71" s="40">
        <v>57358</v>
      </c>
      <c r="D71" s="40">
        <v>106282</v>
      </c>
      <c r="E71" s="41">
        <f t="shared" si="1"/>
        <v>1208544</v>
      </c>
    </row>
    <row r="72" spans="1:5" ht="14.25" x14ac:dyDescent="0.2">
      <c r="A72" s="37" t="s">
        <v>81</v>
      </c>
      <c r="B72" s="38">
        <v>475554</v>
      </c>
      <c r="C72" s="38">
        <v>26105</v>
      </c>
      <c r="D72" s="38">
        <v>48371</v>
      </c>
      <c r="E72" s="39">
        <f t="shared" si="1"/>
        <v>550030</v>
      </c>
    </row>
    <row r="73" spans="1:5" ht="14.25" x14ac:dyDescent="0.2">
      <c r="A73" s="15" t="s">
        <v>82</v>
      </c>
      <c r="B73" s="40">
        <v>1560923</v>
      </c>
      <c r="C73" s="40">
        <v>85684</v>
      </c>
      <c r="D73" s="40">
        <v>158769</v>
      </c>
      <c r="E73" s="41">
        <f t="shared" si="1"/>
        <v>1805376</v>
      </c>
    </row>
    <row r="74" spans="1:5" ht="14.25" x14ac:dyDescent="0.2">
      <c r="A74" s="37" t="s">
        <v>83</v>
      </c>
      <c r="B74" s="38">
        <v>941220</v>
      </c>
      <c r="C74" s="38">
        <v>51666</v>
      </c>
      <c r="D74" s="38">
        <v>95736</v>
      </c>
      <c r="E74" s="39">
        <f t="shared" si="1"/>
        <v>1088622</v>
      </c>
    </row>
    <row r="75" spans="1:5" ht="14.25" x14ac:dyDescent="0.2">
      <c r="A75" s="15" t="s">
        <v>84</v>
      </c>
      <c r="B75" s="40">
        <v>372128</v>
      </c>
      <c r="C75" s="40">
        <v>20427</v>
      </c>
      <c r="D75" s="40">
        <v>37851</v>
      </c>
      <c r="E75" s="41">
        <f t="shared" si="1"/>
        <v>430406</v>
      </c>
    </row>
    <row r="76" spans="1:5" ht="14.25" x14ac:dyDescent="0.2">
      <c r="A76" s="37" t="s">
        <v>85</v>
      </c>
      <c r="B76" s="38">
        <v>707177</v>
      </c>
      <c r="C76" s="38">
        <v>38819</v>
      </c>
      <c r="D76" s="38">
        <v>71930</v>
      </c>
      <c r="E76" s="39">
        <f t="shared" si="1"/>
        <v>817926</v>
      </c>
    </row>
    <row r="77" spans="1:5" ht="14.25" x14ac:dyDescent="0.2">
      <c r="A77" s="15" t="s">
        <v>86</v>
      </c>
      <c r="B77" s="40">
        <v>576328</v>
      </c>
      <c r="C77" s="40">
        <v>31636</v>
      </c>
      <c r="D77" s="40">
        <v>58621</v>
      </c>
      <c r="E77" s="41">
        <f t="shared" si="1"/>
        <v>666585</v>
      </c>
    </row>
    <row r="78" spans="1:5" ht="14.25" x14ac:dyDescent="0.2">
      <c r="A78" s="37" t="s">
        <v>143</v>
      </c>
      <c r="B78" s="38">
        <v>716229</v>
      </c>
      <c r="C78" s="38">
        <v>39316</v>
      </c>
      <c r="D78" s="38">
        <v>72851</v>
      </c>
      <c r="E78" s="39">
        <f t="shared" si="1"/>
        <v>828396</v>
      </c>
    </row>
    <row r="79" spans="1:5" ht="14.25" x14ac:dyDescent="0.2">
      <c r="A79" s="15" t="s">
        <v>88</v>
      </c>
      <c r="B79" s="40">
        <v>2575304</v>
      </c>
      <c r="C79" s="40">
        <v>141366</v>
      </c>
      <c r="D79" s="40">
        <v>261946</v>
      </c>
      <c r="E79" s="41">
        <f t="shared" si="1"/>
        <v>2978616</v>
      </c>
    </row>
    <row r="80" spans="1:5" ht="14.25" x14ac:dyDescent="0.2">
      <c r="A80" s="37" t="s">
        <v>89</v>
      </c>
      <c r="B80" s="38">
        <v>1753726</v>
      </c>
      <c r="C80" s="38">
        <v>96267</v>
      </c>
      <c r="D80" s="38">
        <v>178380</v>
      </c>
      <c r="E80" s="39">
        <f t="shared" si="1"/>
        <v>2028373</v>
      </c>
    </row>
    <row r="81" spans="1:5" ht="14.25" x14ac:dyDescent="0.2">
      <c r="A81" s="15" t="s">
        <v>90</v>
      </c>
      <c r="B81" s="40">
        <v>813150</v>
      </c>
      <c r="C81" s="40">
        <v>44636</v>
      </c>
      <c r="D81" s="40">
        <v>82709</v>
      </c>
      <c r="E81" s="41">
        <f t="shared" si="1"/>
        <v>940495</v>
      </c>
    </row>
    <row r="82" spans="1:5" ht="14.25" x14ac:dyDescent="0.2">
      <c r="A82" s="37" t="s">
        <v>91</v>
      </c>
      <c r="B82" s="38">
        <v>1771459</v>
      </c>
      <c r="C82" s="38">
        <v>97240</v>
      </c>
      <c r="D82" s="38">
        <v>180183</v>
      </c>
      <c r="E82" s="39">
        <f t="shared" si="1"/>
        <v>2048882</v>
      </c>
    </row>
    <row r="83" spans="1:5" ht="14.25" x14ac:dyDescent="0.2">
      <c r="A83" s="15" t="s">
        <v>92</v>
      </c>
      <c r="B83" s="40">
        <v>472535</v>
      </c>
      <c r="C83" s="40">
        <v>25939</v>
      </c>
      <c r="D83" s="40">
        <v>48064</v>
      </c>
      <c r="E83" s="41">
        <f t="shared" si="1"/>
        <v>546538</v>
      </c>
    </row>
    <row r="84" spans="1:5" ht="14.25" x14ac:dyDescent="0.2">
      <c r="A84" s="37" t="s">
        <v>93</v>
      </c>
      <c r="B84" s="38">
        <v>528468</v>
      </c>
      <c r="C84" s="38">
        <v>29009</v>
      </c>
      <c r="D84" s="38">
        <v>53753</v>
      </c>
      <c r="E84" s="39">
        <f t="shared" si="1"/>
        <v>611230</v>
      </c>
    </row>
    <row r="85" spans="1:5" ht="14.25" x14ac:dyDescent="0.2">
      <c r="A85" s="15" t="s">
        <v>94</v>
      </c>
      <c r="B85" s="40">
        <v>667359</v>
      </c>
      <c r="C85" s="40">
        <v>36633</v>
      </c>
      <c r="D85" s="40">
        <v>67880</v>
      </c>
      <c r="E85" s="41">
        <f t="shared" si="1"/>
        <v>771872</v>
      </c>
    </row>
    <row r="86" spans="1:5" ht="14.25" x14ac:dyDescent="0.2">
      <c r="A86" s="37" t="s">
        <v>95</v>
      </c>
      <c r="B86" s="38">
        <v>1452238</v>
      </c>
      <c r="C86" s="38">
        <v>79717</v>
      </c>
      <c r="D86" s="38">
        <v>147714</v>
      </c>
      <c r="E86" s="39">
        <f t="shared" si="1"/>
        <v>1679669</v>
      </c>
    </row>
    <row r="87" spans="1:5" ht="14.25" x14ac:dyDescent="0.2">
      <c r="A87" s="15" t="s">
        <v>96</v>
      </c>
      <c r="B87" s="40">
        <v>6188296</v>
      </c>
      <c r="C87" s="40">
        <v>339693</v>
      </c>
      <c r="D87" s="40">
        <v>629440</v>
      </c>
      <c r="E87" s="41">
        <f t="shared" si="1"/>
        <v>7157429</v>
      </c>
    </row>
    <row r="88" spans="1:5" ht="14.25" x14ac:dyDescent="0.2">
      <c r="A88" s="37" t="s">
        <v>97</v>
      </c>
      <c r="B88" s="38">
        <v>1916172</v>
      </c>
      <c r="C88" s="38">
        <v>105184</v>
      </c>
      <c r="D88" s="38">
        <v>194903</v>
      </c>
      <c r="E88" s="39">
        <f t="shared" si="1"/>
        <v>2216259</v>
      </c>
    </row>
    <row r="89" spans="1:5" ht="14.25" x14ac:dyDescent="0.2">
      <c r="A89" s="15" t="s">
        <v>98</v>
      </c>
      <c r="B89" s="40">
        <v>510525</v>
      </c>
      <c r="C89" s="40">
        <v>28024</v>
      </c>
      <c r="D89" s="40">
        <v>51928</v>
      </c>
      <c r="E89" s="41">
        <f t="shared" si="1"/>
        <v>590477</v>
      </c>
    </row>
    <row r="90" spans="1:5" ht="14.25" x14ac:dyDescent="0.2">
      <c r="A90" s="37" t="s">
        <v>99</v>
      </c>
      <c r="B90" s="38">
        <v>1157757</v>
      </c>
      <c r="C90" s="38">
        <v>63553</v>
      </c>
      <c r="D90" s="38">
        <v>117761</v>
      </c>
      <c r="E90" s="39">
        <f t="shared" si="1"/>
        <v>1339071</v>
      </c>
    </row>
    <row r="91" spans="1:5" ht="14.25" x14ac:dyDescent="0.2">
      <c r="A91" s="15" t="s">
        <v>100</v>
      </c>
      <c r="B91" s="40">
        <v>1752579</v>
      </c>
      <c r="C91" s="40">
        <v>96204</v>
      </c>
      <c r="D91" s="40">
        <v>178263</v>
      </c>
      <c r="E91" s="41">
        <f t="shared" si="1"/>
        <v>2027046</v>
      </c>
    </row>
    <row r="92" spans="1:5" ht="14.25" x14ac:dyDescent="0.2">
      <c r="A92" s="37" t="s">
        <v>101</v>
      </c>
      <c r="B92" s="38">
        <v>1344332</v>
      </c>
      <c r="C92" s="38">
        <v>73794</v>
      </c>
      <c r="D92" s="38">
        <v>136738</v>
      </c>
      <c r="E92" s="39">
        <f t="shared" si="1"/>
        <v>1554864</v>
      </c>
    </row>
    <row r="93" spans="1:5" ht="14.25" x14ac:dyDescent="0.2">
      <c r="A93" s="15" t="s">
        <v>102</v>
      </c>
      <c r="B93" s="40">
        <v>1963558</v>
      </c>
      <c r="C93" s="40">
        <v>107785</v>
      </c>
      <c r="D93" s="40">
        <v>199722</v>
      </c>
      <c r="E93" s="41">
        <f t="shared" si="1"/>
        <v>2271065</v>
      </c>
    </row>
    <row r="94" spans="1:5" ht="14.25" x14ac:dyDescent="0.2">
      <c r="A94" s="37" t="s">
        <v>103</v>
      </c>
      <c r="B94" s="38">
        <v>2104596</v>
      </c>
      <c r="C94" s="38">
        <v>115527</v>
      </c>
      <c r="D94" s="38">
        <v>214068</v>
      </c>
      <c r="E94" s="39">
        <f t="shared" si="1"/>
        <v>2434191</v>
      </c>
    </row>
    <row r="95" spans="1:5" ht="14.25" x14ac:dyDescent="0.2">
      <c r="A95" s="15" t="s">
        <v>104</v>
      </c>
      <c r="B95" s="40">
        <v>499353</v>
      </c>
      <c r="C95" s="40">
        <v>27411</v>
      </c>
      <c r="D95" s="40">
        <v>50791</v>
      </c>
      <c r="E95" s="41">
        <f t="shared" si="1"/>
        <v>577555</v>
      </c>
    </row>
    <row r="96" spans="1:5" ht="14.25" x14ac:dyDescent="0.2">
      <c r="A96" s="37" t="s">
        <v>105</v>
      </c>
      <c r="B96" s="38">
        <v>1849187</v>
      </c>
      <c r="C96" s="38">
        <v>101507</v>
      </c>
      <c r="D96" s="38">
        <v>188089</v>
      </c>
      <c r="E96" s="39">
        <f t="shared" si="1"/>
        <v>2138783</v>
      </c>
    </row>
    <row r="97" spans="1:5" ht="14.25" x14ac:dyDescent="0.2">
      <c r="A97" s="15" t="s">
        <v>106</v>
      </c>
      <c r="B97" s="40">
        <v>1710440</v>
      </c>
      <c r="C97" s="40">
        <v>93891</v>
      </c>
      <c r="D97" s="40">
        <v>173977</v>
      </c>
      <c r="E97" s="41">
        <f t="shared" si="1"/>
        <v>1978308</v>
      </c>
    </row>
    <row r="98" spans="1:5" ht="14.25" x14ac:dyDescent="0.2">
      <c r="A98" s="37" t="s">
        <v>107</v>
      </c>
      <c r="B98" s="38">
        <v>1355440</v>
      </c>
      <c r="C98" s="38">
        <v>74404</v>
      </c>
      <c r="D98" s="38">
        <v>137868</v>
      </c>
      <c r="E98" s="39">
        <f t="shared" si="1"/>
        <v>1567712</v>
      </c>
    </row>
    <row r="99" spans="1:5" ht="14.25" x14ac:dyDescent="0.2">
      <c r="A99" s="15" t="s">
        <v>108</v>
      </c>
      <c r="B99" s="40">
        <v>860345</v>
      </c>
      <c r="C99" s="40">
        <v>47227</v>
      </c>
      <c r="D99" s="40">
        <v>87510</v>
      </c>
      <c r="E99" s="41">
        <f t="shared" si="1"/>
        <v>995082</v>
      </c>
    </row>
    <row r="100" spans="1:5" ht="14.25" x14ac:dyDescent="0.2">
      <c r="A100" s="37" t="s">
        <v>109</v>
      </c>
      <c r="B100" s="38">
        <v>706569</v>
      </c>
      <c r="C100" s="38">
        <v>38786</v>
      </c>
      <c r="D100" s="38">
        <v>71868</v>
      </c>
      <c r="E100" s="39">
        <f t="shared" si="1"/>
        <v>817223</v>
      </c>
    </row>
    <row r="101" spans="1:5" ht="14.25" x14ac:dyDescent="0.2">
      <c r="A101" s="15" t="s">
        <v>110</v>
      </c>
      <c r="B101" s="40">
        <v>2264700</v>
      </c>
      <c r="C101" s="40">
        <v>124316</v>
      </c>
      <c r="D101" s="40">
        <v>230353</v>
      </c>
      <c r="E101" s="41">
        <f t="shared" si="1"/>
        <v>2619369</v>
      </c>
    </row>
    <row r="102" spans="1:5" ht="14.25" x14ac:dyDescent="0.2">
      <c r="A102" s="37" t="s">
        <v>111</v>
      </c>
      <c r="B102" s="38">
        <v>1021925</v>
      </c>
      <c r="C102" s="38">
        <v>56096</v>
      </c>
      <c r="D102" s="38">
        <v>103945</v>
      </c>
      <c r="E102" s="39">
        <f t="shared" si="1"/>
        <v>1181966</v>
      </c>
    </row>
    <row r="103" spans="1:5" ht="14.25" x14ac:dyDescent="0.2">
      <c r="A103" s="15" t="s">
        <v>112</v>
      </c>
      <c r="B103" s="40">
        <v>812491</v>
      </c>
      <c r="C103" s="40">
        <v>44600</v>
      </c>
      <c r="D103" s="40">
        <v>82642</v>
      </c>
      <c r="E103" s="41">
        <f t="shared" si="1"/>
        <v>939733</v>
      </c>
    </row>
    <row r="104" spans="1:5" ht="14.25" x14ac:dyDescent="0.2">
      <c r="A104" s="37" t="s">
        <v>113</v>
      </c>
      <c r="B104" s="38">
        <v>388462</v>
      </c>
      <c r="C104" s="38">
        <v>21324</v>
      </c>
      <c r="D104" s="38">
        <v>39512</v>
      </c>
      <c r="E104" s="39">
        <f t="shared" si="1"/>
        <v>449298</v>
      </c>
    </row>
    <row r="105" spans="1:5" ht="14.25" x14ac:dyDescent="0.2">
      <c r="A105" s="15" t="s">
        <v>114</v>
      </c>
      <c r="B105" s="40">
        <v>4527437</v>
      </c>
      <c r="C105" s="40">
        <v>248524</v>
      </c>
      <c r="D105" s="40">
        <v>460506</v>
      </c>
      <c r="E105" s="41">
        <f t="shared" si="1"/>
        <v>5236467</v>
      </c>
    </row>
    <row r="106" spans="1:5" ht="14.25" x14ac:dyDescent="0.2">
      <c r="A106" s="37" t="s">
        <v>115</v>
      </c>
      <c r="B106" s="38">
        <v>826829</v>
      </c>
      <c r="C106" s="38">
        <v>45387</v>
      </c>
      <c r="D106" s="38">
        <v>84101</v>
      </c>
      <c r="E106" s="39">
        <f t="shared" si="1"/>
        <v>956317</v>
      </c>
    </row>
    <row r="107" spans="1:5" ht="14.25" x14ac:dyDescent="0.2">
      <c r="A107" s="15" t="s">
        <v>116</v>
      </c>
      <c r="B107" s="40">
        <v>1942901</v>
      </c>
      <c r="C107" s="40">
        <v>106651</v>
      </c>
      <c r="D107" s="40">
        <v>197621</v>
      </c>
      <c r="E107" s="41">
        <f t="shared" si="1"/>
        <v>2247173</v>
      </c>
    </row>
    <row r="108" spans="1:5" ht="14.25" x14ac:dyDescent="0.2">
      <c r="A108" s="37" t="s">
        <v>117</v>
      </c>
      <c r="B108" s="38">
        <v>752972</v>
      </c>
      <c r="C108" s="38">
        <v>41333</v>
      </c>
      <c r="D108" s="38">
        <v>76588</v>
      </c>
      <c r="E108" s="39">
        <f t="shared" si="1"/>
        <v>870893</v>
      </c>
    </row>
    <row r="109" spans="1:5" ht="14.25" x14ac:dyDescent="0.2">
      <c r="A109" s="15" t="s">
        <v>118</v>
      </c>
      <c r="B109" s="40">
        <v>1392392</v>
      </c>
      <c r="C109" s="40">
        <v>76432</v>
      </c>
      <c r="D109" s="40">
        <v>141627</v>
      </c>
      <c r="E109" s="41">
        <f t="shared" si="1"/>
        <v>1610451</v>
      </c>
    </row>
    <row r="110" spans="1:5" ht="14.25" x14ac:dyDescent="0.2">
      <c r="A110" s="37" t="s">
        <v>119</v>
      </c>
      <c r="B110" s="38">
        <v>24927339</v>
      </c>
      <c r="C110" s="38">
        <v>1368333</v>
      </c>
      <c r="D110" s="38">
        <v>2535474</v>
      </c>
      <c r="E110" s="39">
        <f t="shared" si="1"/>
        <v>28831146</v>
      </c>
    </row>
    <row r="111" spans="1:5" ht="14.25" x14ac:dyDescent="0.2">
      <c r="A111" s="15" t="s">
        <v>120</v>
      </c>
      <c r="B111" s="40">
        <v>1559275</v>
      </c>
      <c r="C111" s="40">
        <v>85593</v>
      </c>
      <c r="D111" s="40">
        <v>158601</v>
      </c>
      <c r="E111" s="41">
        <f t="shared" si="1"/>
        <v>1803469</v>
      </c>
    </row>
    <row r="112" spans="1:5" ht="14.25" x14ac:dyDescent="0.2">
      <c r="A112" s="37" t="s">
        <v>121</v>
      </c>
      <c r="B112" s="38">
        <v>18859138</v>
      </c>
      <c r="C112" s="38">
        <v>1035232</v>
      </c>
      <c r="D112" s="38">
        <v>1918249</v>
      </c>
      <c r="E112" s="39">
        <f t="shared" si="1"/>
        <v>21812619</v>
      </c>
    </row>
    <row r="113" spans="1:5" ht="14.25" x14ac:dyDescent="0.2">
      <c r="A113" s="15" t="s">
        <v>122</v>
      </c>
      <c r="B113" s="40">
        <v>344366</v>
      </c>
      <c r="C113" s="40">
        <v>18903</v>
      </c>
      <c r="D113" s="40">
        <v>35027</v>
      </c>
      <c r="E113" s="41">
        <f t="shared" si="1"/>
        <v>398296</v>
      </c>
    </row>
    <row r="114" spans="1:5" ht="14.25" x14ac:dyDescent="0.2">
      <c r="A114" s="37" t="s">
        <v>123</v>
      </c>
      <c r="B114" s="38">
        <v>719860</v>
      </c>
      <c r="C114" s="38">
        <v>39515</v>
      </c>
      <c r="D114" s="38">
        <v>73220</v>
      </c>
      <c r="E114" s="39">
        <f t="shared" si="1"/>
        <v>832595</v>
      </c>
    </row>
    <row r="115" spans="1:5" ht="14.25" x14ac:dyDescent="0.2">
      <c r="A115" s="15" t="s">
        <v>124</v>
      </c>
      <c r="B115" s="40">
        <v>2439304</v>
      </c>
      <c r="C115" s="40">
        <v>133900</v>
      </c>
      <c r="D115" s="40">
        <v>248113</v>
      </c>
      <c r="E115" s="41">
        <f t="shared" si="1"/>
        <v>2821317</v>
      </c>
    </row>
    <row r="116" spans="1:5" ht="14.25" x14ac:dyDescent="0.2">
      <c r="A116" s="37" t="s">
        <v>125</v>
      </c>
      <c r="B116" s="38">
        <v>10409188</v>
      </c>
      <c r="C116" s="38">
        <v>571390</v>
      </c>
      <c r="D116" s="38">
        <v>1058766</v>
      </c>
      <c r="E116" s="39">
        <f t="shared" si="1"/>
        <v>12039344</v>
      </c>
    </row>
    <row r="117" spans="1:5" ht="14.25" x14ac:dyDescent="0.2">
      <c r="A117" s="15" t="s">
        <v>126</v>
      </c>
      <c r="B117" s="40">
        <v>2455419</v>
      </c>
      <c r="C117" s="40">
        <v>134785</v>
      </c>
      <c r="D117" s="40">
        <v>249752</v>
      </c>
      <c r="E117" s="41">
        <f t="shared" si="1"/>
        <v>2839956</v>
      </c>
    </row>
    <row r="118" spans="1:5" ht="14.25" x14ac:dyDescent="0.2">
      <c r="A118" s="37" t="s">
        <v>144</v>
      </c>
      <c r="B118" s="38">
        <v>6067356</v>
      </c>
      <c r="C118" s="38">
        <v>333055</v>
      </c>
      <c r="D118" s="38">
        <v>617139</v>
      </c>
      <c r="E118" s="39">
        <f t="shared" si="1"/>
        <v>7017550</v>
      </c>
    </row>
    <row r="119" spans="1:5" ht="14.25" x14ac:dyDescent="0.2">
      <c r="A119" s="15" t="s">
        <v>128</v>
      </c>
      <c r="B119" s="40">
        <v>1186697</v>
      </c>
      <c r="C119" s="40">
        <v>65141</v>
      </c>
      <c r="D119" s="40">
        <v>120704</v>
      </c>
      <c r="E119" s="41">
        <f t="shared" si="1"/>
        <v>1372542</v>
      </c>
    </row>
    <row r="120" spans="1:5" ht="14.25" x14ac:dyDescent="0.2">
      <c r="A120" s="37" t="s">
        <v>129</v>
      </c>
      <c r="B120" s="38">
        <v>1406374</v>
      </c>
      <c r="C120" s="38">
        <v>77200</v>
      </c>
      <c r="D120" s="38">
        <v>143049</v>
      </c>
      <c r="E120" s="39">
        <f t="shared" si="1"/>
        <v>1626623</v>
      </c>
    </row>
    <row r="121" spans="1:5" ht="14.25" x14ac:dyDescent="0.2">
      <c r="A121" s="15" t="s">
        <v>130</v>
      </c>
      <c r="B121" s="40">
        <v>1543534</v>
      </c>
      <c r="C121" s="40">
        <v>84729</v>
      </c>
      <c r="D121" s="40">
        <v>157000</v>
      </c>
      <c r="E121" s="41">
        <f t="shared" si="1"/>
        <v>1785263</v>
      </c>
    </row>
    <row r="122" spans="1:5" ht="14.25" x14ac:dyDescent="0.2">
      <c r="A122" s="37" t="s">
        <v>131</v>
      </c>
      <c r="B122" s="38">
        <v>1964607</v>
      </c>
      <c r="C122" s="38">
        <v>107843</v>
      </c>
      <c r="D122" s="38">
        <v>199829</v>
      </c>
      <c r="E122" s="39">
        <f t="shared" si="1"/>
        <v>2272279</v>
      </c>
    </row>
    <row r="123" spans="1:5" ht="14.25" x14ac:dyDescent="0.2">
      <c r="A123" s="15" t="s">
        <v>132</v>
      </c>
      <c r="B123" s="40">
        <v>845598</v>
      </c>
      <c r="C123" s="40">
        <v>46417</v>
      </c>
      <c r="D123" s="40">
        <v>86010</v>
      </c>
      <c r="E123" s="41">
        <f t="shared" si="1"/>
        <v>978025</v>
      </c>
    </row>
    <row r="124" spans="1:5" ht="14.25" x14ac:dyDescent="0.2">
      <c r="A124" s="37" t="s">
        <v>133</v>
      </c>
      <c r="B124" s="38">
        <v>1215453</v>
      </c>
      <c r="C124" s="38">
        <v>66720</v>
      </c>
      <c r="D124" s="38">
        <v>123629</v>
      </c>
      <c r="E124" s="39">
        <f t="shared" si="1"/>
        <v>1405802</v>
      </c>
    </row>
    <row r="125" spans="1:5" ht="14.25" x14ac:dyDescent="0.2">
      <c r="A125" s="15" t="s">
        <v>134</v>
      </c>
      <c r="B125" s="40">
        <v>384102</v>
      </c>
      <c r="C125" s="40">
        <v>21084</v>
      </c>
      <c r="D125" s="40">
        <v>39069</v>
      </c>
      <c r="E125" s="41">
        <f t="shared" si="1"/>
        <v>444255</v>
      </c>
    </row>
    <row r="126" spans="1:5" ht="14.25" x14ac:dyDescent="0.2">
      <c r="A126" s="37" t="s">
        <v>135</v>
      </c>
      <c r="B126" s="38">
        <v>839843</v>
      </c>
      <c r="C126" s="38">
        <v>46101</v>
      </c>
      <c r="D126" s="38">
        <v>85424</v>
      </c>
      <c r="E126" s="39">
        <f t="shared" si="1"/>
        <v>971368</v>
      </c>
    </row>
    <row r="127" spans="1:5" ht="14.25" x14ac:dyDescent="0.2">
      <c r="A127" s="15" t="s">
        <v>136</v>
      </c>
      <c r="B127" s="40">
        <v>3283424</v>
      </c>
      <c r="C127" s="40">
        <v>180237</v>
      </c>
      <c r="D127" s="40">
        <v>333972</v>
      </c>
      <c r="E127" s="41">
        <f t="shared" si="1"/>
        <v>3797633</v>
      </c>
    </row>
    <row r="128" spans="1:5" ht="14.25" x14ac:dyDescent="0.2">
      <c r="A128" s="37" t="s">
        <v>137</v>
      </c>
      <c r="B128" s="38">
        <v>735887</v>
      </c>
      <c r="C128" s="38">
        <v>40395</v>
      </c>
      <c r="D128" s="38">
        <v>74850</v>
      </c>
      <c r="E128" s="39">
        <f t="shared" si="1"/>
        <v>851132</v>
      </c>
    </row>
    <row r="129" spans="1:5" thickBot="1" x14ac:dyDescent="0.25">
      <c r="A129" s="42" t="s">
        <v>138</v>
      </c>
      <c r="B129" s="43">
        <v>2862797</v>
      </c>
      <c r="C129" s="43">
        <v>157147</v>
      </c>
      <c r="D129" s="43">
        <v>291188</v>
      </c>
      <c r="E129" s="44">
        <f t="shared" si="1"/>
        <v>3311132</v>
      </c>
    </row>
    <row r="130" spans="1:5" ht="14.25" x14ac:dyDescent="0.2">
      <c r="A130" s="45" t="s">
        <v>145</v>
      </c>
      <c r="B130" s="52">
        <v>361139168</v>
      </c>
      <c r="C130" s="53">
        <v>19823965</v>
      </c>
      <c r="D130" s="46">
        <v>36733118</v>
      </c>
      <c r="E130" s="46">
        <f>SUM(B130:D130)</f>
        <v>417696251</v>
      </c>
    </row>
    <row r="131" spans="1:5" x14ac:dyDescent="0.25">
      <c r="A131" s="47" t="s">
        <v>146</v>
      </c>
    </row>
    <row r="132" spans="1:5" ht="27.75" customHeight="1" x14ac:dyDescent="0.2">
      <c r="A132" s="49" t="s">
        <v>139</v>
      </c>
      <c r="B132" s="49"/>
      <c r="C132" s="49"/>
      <c r="D132" s="49"/>
      <c r="E132" s="49"/>
    </row>
    <row r="133" spans="1:5" x14ac:dyDescent="0.25">
      <c r="A133" s="47"/>
      <c r="B133" s="50"/>
    </row>
  </sheetData>
  <mergeCells count="3">
    <mergeCell ref="A2:E2"/>
    <mergeCell ref="A3:E3"/>
    <mergeCell ref="A132:E132"/>
  </mergeCells>
  <printOptions horizontalCentered="1"/>
  <pageMargins left="0.39370078740157483" right="0.39370078740157483" top="0.59055118110236227" bottom="0.39370078740157483" header="0.31496062992125984" footer="0.31496062992125984"/>
  <pageSetup scale="63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FEDERALES</vt:lpstr>
      <vt:lpstr>ESTATALES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2016-04-06T18:48:19Z</cp:lastPrinted>
  <dcterms:created xsi:type="dcterms:W3CDTF">2016-04-06T18:47:33Z</dcterms:created>
  <dcterms:modified xsi:type="dcterms:W3CDTF">2017-03-10T23:50:08Z</dcterms:modified>
</cp:coreProperties>
</file>